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firstSheet="1" activeTab="1"/>
  </bookViews>
  <sheets>
    <sheet name="základ" sheetId="1" r:id="rId1"/>
    <sheet name="22.10.2017" sheetId="2" r:id="rId2"/>
    <sheet name="průběžné pořadí" sheetId="3" r:id="rId3"/>
  </sheets>
  <definedNames/>
  <calcPr fullCalcOnLoad="1"/>
</workbook>
</file>

<file path=xl/sharedStrings.xml><?xml version="1.0" encoding="utf-8"?>
<sst xmlns="http://schemas.openxmlformats.org/spreadsheetml/2006/main" count="754" uniqueCount="348">
  <si>
    <t>Chomutovská extraliga - startovní listina I. kolo</t>
  </si>
  <si>
    <t>Místo: Chomutov</t>
  </si>
  <si>
    <t>Datum: 25.10.2015</t>
  </si>
  <si>
    <t>Vzpi 40,60, Vzpu 40,60</t>
  </si>
  <si>
    <t>I.směna</t>
  </si>
  <si>
    <t>I</t>
  </si>
  <si>
    <t>II</t>
  </si>
  <si>
    <t>III</t>
  </si>
  <si>
    <t>IV</t>
  </si>
  <si>
    <t>V</t>
  </si>
  <si>
    <t>VI</t>
  </si>
  <si>
    <t>start.č.</t>
  </si>
  <si>
    <t>čísla terčů</t>
  </si>
  <si>
    <t>jméno + příjmení + disciplina</t>
  </si>
  <si>
    <t>č. střel. pr./klub</t>
  </si>
  <si>
    <t>rok nar.</t>
  </si>
  <si>
    <t>1.</t>
  </si>
  <si>
    <t>2.</t>
  </si>
  <si>
    <t>C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</si>
  <si>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</si>
  <si>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</si>
  <si>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</si>
  <si>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</si>
  <si>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</si>
  <si>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</si>
  <si>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</si>
  <si>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</si>
  <si>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</si>
  <si>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</si>
  <si>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celkem</t>
  </si>
  <si>
    <t>CT</t>
  </si>
  <si>
    <t>Filip Rosíval VzPi 40</t>
  </si>
  <si>
    <t>40058/0405 Chomutov</t>
  </si>
  <si>
    <t>Novák Vít VzPi 40</t>
  </si>
  <si>
    <t>40593/0405 Chomutov</t>
  </si>
  <si>
    <t>Jakub Rottenberg VzPi 40</t>
  </si>
  <si>
    <t>39538/0405 Chomutov</t>
  </si>
  <si>
    <t>Petrů Matěj VzPi 40</t>
  </si>
  <si>
    <t>41041/0405 Chomutov</t>
  </si>
  <si>
    <t>Mgr. Kos Petr VzPi 40</t>
  </si>
  <si>
    <t>22269/0251 Slaný</t>
  </si>
  <si>
    <t>Antonín Světlík VzPi 40</t>
  </si>
  <si>
    <t>39760/0405 Chomutov</t>
  </si>
  <si>
    <t>Kořínková Anna VzPi 40</t>
  </si>
  <si>
    <t>40408/0405 Chomutov</t>
  </si>
  <si>
    <t>Dvořák Jaroslav VzPi 40</t>
  </si>
  <si>
    <t>40611/0715 Bílina</t>
  </si>
  <si>
    <t>Petr Martin VzPi 40</t>
  </si>
  <si>
    <t>39981/0405 Chomutov</t>
  </si>
  <si>
    <t>Novotný Miroslav VzPi 60</t>
  </si>
  <si>
    <t>11696/0715 Bílina</t>
  </si>
  <si>
    <t>Zábranský Milan VzPi 60</t>
  </si>
  <si>
    <t>23072/0715 Bílina</t>
  </si>
  <si>
    <t>Voříšek Jan VzPi 60</t>
  </si>
  <si>
    <t>41042/0405 Chomutov</t>
  </si>
  <si>
    <t>Filipovský Jiří VzPi 60</t>
  </si>
  <si>
    <t>29592/0715 Bílina</t>
  </si>
  <si>
    <t>Rudolf Keller VzPi 60</t>
  </si>
  <si>
    <t>37828/0294 Meziboří</t>
  </si>
  <si>
    <t>Hubáček Pavel VzPi 60</t>
  </si>
  <si>
    <t>32651/0715 Bílina</t>
  </si>
  <si>
    <t>Milan Slavík VzPi 60</t>
  </si>
  <si>
    <t>AVZO Měděnec</t>
  </si>
  <si>
    <t xml:space="preserve">Břetislav Karpíšek VzPi 60 </t>
  </si>
  <si>
    <t>10389/0797 Vysoká Pec</t>
  </si>
  <si>
    <t>Vzpi 40, Vzpu 40,</t>
  </si>
  <si>
    <t>II.směna</t>
  </si>
  <si>
    <t>Spáčil Michal VzPu 40</t>
  </si>
  <si>
    <t>Jakub Burdych VzPu 60</t>
  </si>
  <si>
    <t>39305/0294 Meziboří</t>
  </si>
  <si>
    <t>Kopp Marek VzPu 40</t>
  </si>
  <si>
    <t>38981/0420 Teplice</t>
  </si>
  <si>
    <t>Markéta Vavříková VzPu 40</t>
  </si>
  <si>
    <t>Ivana Krejčová VzPu 40</t>
  </si>
  <si>
    <t>06374/0420 Teplice</t>
  </si>
  <si>
    <t>Kopřiva Petr VzPi 40</t>
  </si>
  <si>
    <t>NĆ/0543 Louny</t>
  </si>
  <si>
    <t>Šubrt Karel VzPi 40</t>
  </si>
  <si>
    <t>NČ/0543 Louny</t>
  </si>
  <si>
    <t>Petráková Michaela VzPi 40</t>
  </si>
  <si>
    <t>40983/0038 Ústí</t>
  </si>
  <si>
    <t>Denisa Bezděčná VzPi 40</t>
  </si>
  <si>
    <t>38913/0525 Cheb</t>
  </si>
  <si>
    <t>Dalibor Krejčí VzPi 40</t>
  </si>
  <si>
    <t>40209/0543 Louny</t>
  </si>
  <si>
    <t>David Horváth VzPi 40</t>
  </si>
  <si>
    <t>39927/0525 Cheb</t>
  </si>
  <si>
    <t>Chovancová Bára VzPi 40</t>
  </si>
  <si>
    <t>40687/0038 Ústí</t>
  </si>
  <si>
    <t>Tereza Černá VzPi 40</t>
  </si>
  <si>
    <t>40048/ 0543 Louny</t>
  </si>
  <si>
    <t>Eliška Klasnová VzPi 40</t>
  </si>
  <si>
    <t>40230/0525 Cheb</t>
  </si>
  <si>
    <t>Holub Ondřej VzPi 40</t>
  </si>
  <si>
    <t>40686/0038 Ústí</t>
  </si>
  <si>
    <t>Zdenka Kozáková VzPi 40</t>
  </si>
  <si>
    <t>38914/0525 Cheb</t>
  </si>
  <si>
    <t>Natálie Vrbová VzPi 40</t>
  </si>
  <si>
    <t>40225/0525 Cheb</t>
  </si>
  <si>
    <t>III.směna</t>
  </si>
  <si>
    <t>Zbyněk Vedral VzPu 40</t>
  </si>
  <si>
    <t>39428/0420 Teplice</t>
  </si>
  <si>
    <t>Blanka Slezáková VzPu 40</t>
  </si>
  <si>
    <t>32672/0294 Meziboří</t>
  </si>
  <si>
    <t>Milada Krejčová VzPu 40</t>
  </si>
  <si>
    <t>24170/0420 Teplice</t>
  </si>
  <si>
    <t>Markéta Černá VzPi 40</t>
  </si>
  <si>
    <t>40210/ 0543 Louny</t>
  </si>
  <si>
    <t>Jana Dragounová VzPi 40</t>
  </si>
  <si>
    <t>40185/0523 Duchcov</t>
  </si>
  <si>
    <t>Michal Beneš VzPi 40</t>
  </si>
  <si>
    <t>39148/ 0543 Louny</t>
  </si>
  <si>
    <t>Jiří Chvojka VzPi 40</t>
  </si>
  <si>
    <t>06943/0523 Duchcov</t>
  </si>
  <si>
    <t>Mgr. Vrtíšková Renata VzPi 40</t>
  </si>
  <si>
    <t>17780/0069 Praha</t>
  </si>
  <si>
    <t>Mgr. Plamen Petkov VzPi 60</t>
  </si>
  <si>
    <t>32516/0069 Praha</t>
  </si>
  <si>
    <t>Ing. Vladimír Kousal VzPi 60</t>
  </si>
  <si>
    <t>02539/0405 Chomutov</t>
  </si>
  <si>
    <t>Petr Kožíšek VzPi 60</t>
  </si>
  <si>
    <t>38055/ 0543 Louny</t>
  </si>
  <si>
    <t>Ruffer Jaroslav VzPi 60</t>
  </si>
  <si>
    <t>28336/0019 Boletice</t>
  </si>
  <si>
    <t>Šlechta Pavel VzPi 60</t>
  </si>
  <si>
    <t>36948/ 0543 Louny</t>
  </si>
  <si>
    <t>Ing. Pavel Světlík VzPi 60</t>
  </si>
  <si>
    <t>24773/0370 Dukla Plzeň</t>
  </si>
  <si>
    <t>Polách Jan VzPi 60</t>
  </si>
  <si>
    <t>38840/ 0543 Louny</t>
  </si>
  <si>
    <t>Kučera Ladislav VzPi 60</t>
  </si>
  <si>
    <t>19431/0038 Ústí</t>
  </si>
  <si>
    <t>Zdeněk Hlaváček VzPi 60</t>
  </si>
  <si>
    <t>17785/0523 Duchcov</t>
  </si>
  <si>
    <t>Bernáth Milan VzPi 60</t>
  </si>
  <si>
    <t>01794/0038 Ústí</t>
  </si>
  <si>
    <t>Pavel Nos VzPi 60</t>
  </si>
  <si>
    <t>32462/0523 Duchcov</t>
  </si>
  <si>
    <t>Bláha Tomáš VzPi 60</t>
  </si>
  <si>
    <t>12725/0038 Ústí</t>
  </si>
  <si>
    <t>IV.směna</t>
  </si>
  <si>
    <t>Stará Eliška VzPi 40</t>
  </si>
  <si>
    <t>40829/0525 Cheb</t>
  </si>
  <si>
    <t>Komůrka Jan VzPi 40</t>
  </si>
  <si>
    <t>40229/0525 Cheb</t>
  </si>
  <si>
    <t>Křemen František VzPi 40</t>
  </si>
  <si>
    <t>40831/0525 Cheb</t>
  </si>
  <si>
    <t>Hana Krystyníková VzPi 40</t>
  </si>
  <si>
    <t>04061/0294 Meziboří</t>
  </si>
  <si>
    <t>35066/0657 Teplice</t>
  </si>
  <si>
    <t>Jaromír Klasna VzPi 40</t>
  </si>
  <si>
    <t>AVZO Cheb</t>
  </si>
  <si>
    <t>Jiří Bezděčný VzPi 40</t>
  </si>
  <si>
    <t>N.Č./ 0525 Cheb</t>
  </si>
  <si>
    <t>Vladimír Získal VzPi 40</t>
  </si>
  <si>
    <t>7139/0525 Cheb</t>
  </si>
  <si>
    <t>Zdeněk Isák VzPi 60</t>
  </si>
  <si>
    <t>11835/0630 Kadaň</t>
  </si>
  <si>
    <t>Ing. Ctibor Arnold VzPi 60</t>
  </si>
  <si>
    <t>Klečka Jakub VzPi 60</t>
  </si>
  <si>
    <t>Dočkal Jan VzPi 60</t>
  </si>
  <si>
    <t>36585/0232 SKP Plzeň</t>
  </si>
  <si>
    <t>35211/ 0294 Meziboří</t>
  </si>
  <si>
    <t>st.č.</t>
  </si>
  <si>
    <t>Datum: 22.10.2017</t>
  </si>
  <si>
    <t>Miroslav Krystyník VzPi 40</t>
  </si>
  <si>
    <t>04052/0294 Meziboří</t>
  </si>
  <si>
    <t>Ing. Jaroslav Krása VzPi 60</t>
  </si>
  <si>
    <t>17071/0657 Teplice</t>
  </si>
  <si>
    <t>Kopp Marek VzPu 60</t>
  </si>
  <si>
    <t>Zbyněk Vedral VzPu 60</t>
  </si>
  <si>
    <t>Martina Nosová VzPi 40</t>
  </si>
  <si>
    <t>18641/0523 Duchcov</t>
  </si>
  <si>
    <t>Neudert Zdeněk VzPi 60</t>
  </si>
  <si>
    <t>AVZO Duchcov</t>
  </si>
  <si>
    <t>Němeček Václav VzPi 40</t>
  </si>
  <si>
    <t>41124/0523 Duchcov</t>
  </si>
  <si>
    <t>Abrham Jan VzPi 40</t>
  </si>
  <si>
    <t>41693/0523 Duchcov</t>
  </si>
  <si>
    <t>Nudertová Vladislava VzPi 40</t>
  </si>
  <si>
    <t>Blanka Slezáková VzPi 40</t>
  </si>
  <si>
    <t>Josef Rajnoha VzPu 60</t>
  </si>
  <si>
    <t>8332/0159 Chrastava</t>
  </si>
  <si>
    <t>Ramešová Kateřina VzPu 40</t>
  </si>
  <si>
    <t>41766/0294 Meziboří</t>
  </si>
  <si>
    <t>Beneš Milan VzPi 60</t>
  </si>
  <si>
    <t>39326/0543 Louny</t>
  </si>
  <si>
    <t>Markéta Poláchová VzPi 40</t>
  </si>
  <si>
    <t>Papcun Miroslav VzPi 40</t>
  </si>
  <si>
    <t>41509/0543 Louny</t>
  </si>
  <si>
    <t>41484/0543 Louny</t>
  </si>
  <si>
    <t>Denisa Řeháčková VzPi 40</t>
  </si>
  <si>
    <t>41709/0543 Louny</t>
  </si>
  <si>
    <t>Václav Vavroušek VzPi 40</t>
  </si>
  <si>
    <t>41100/0543 Louny</t>
  </si>
  <si>
    <t>Petr Kopřiva VzPi 40</t>
  </si>
  <si>
    <t>41483/0543 Louny</t>
  </si>
  <si>
    <t>Jakub Rottenberg VzPi 60</t>
  </si>
  <si>
    <t>Jan Wohlgemuth VzPi 40</t>
  </si>
  <si>
    <t>42267/0405 Chomutov</t>
  </si>
  <si>
    <t>Martin Petr VzPi 60</t>
  </si>
  <si>
    <t>Jan Huml VzPi 60</t>
  </si>
  <si>
    <t>38888/0405 Chomutov</t>
  </si>
  <si>
    <t>Kosová Petra VzPi 40</t>
  </si>
  <si>
    <t>39791/0251 Slaný</t>
  </si>
  <si>
    <t>Václav Stejskal VzPu 40</t>
  </si>
  <si>
    <t>41457/0294 Meziboří</t>
  </si>
  <si>
    <t>Matouš Krčmář VzPi 40</t>
  </si>
  <si>
    <t>Zdeněk Šťastný VzPu 60</t>
  </si>
  <si>
    <t>6809/0438 Stará Lysá</t>
  </si>
  <si>
    <t>Tomáš Horák VzPi 40</t>
  </si>
  <si>
    <t>Eliška Stará VzPi 40</t>
  </si>
  <si>
    <t>41167/0525 Cheb</t>
  </si>
  <si>
    <t>Kolář Ondřej VzPi 40</t>
  </si>
  <si>
    <t>NČ/0525 Cheb</t>
  </si>
  <si>
    <t>David Horváth VzPi 60</t>
  </si>
  <si>
    <t>Ing. Voříšek Jan VzPi 60</t>
  </si>
  <si>
    <t>Vavroušková Mich. VzPi 40</t>
  </si>
  <si>
    <t>Lukáš Dundr VzPi 60</t>
  </si>
  <si>
    <t>39304/0405 Chomutov</t>
  </si>
  <si>
    <t>28541-546</t>
  </si>
  <si>
    <t>547-552</t>
  </si>
  <si>
    <t>28129-132</t>
  </si>
  <si>
    <t>133-136</t>
  </si>
  <si>
    <t>137-140</t>
  </si>
  <si>
    <t>138533-540</t>
  </si>
  <si>
    <t>138581-588</t>
  </si>
  <si>
    <t>138725-732</t>
  </si>
  <si>
    <t>733-740</t>
  </si>
  <si>
    <t>741-748</t>
  </si>
  <si>
    <t>149337-344</t>
  </si>
  <si>
    <t>345-352</t>
  </si>
  <si>
    <t>149073-084</t>
  </si>
  <si>
    <t>085-096</t>
  </si>
  <si>
    <t>109-120</t>
  </si>
  <si>
    <t>121-132</t>
  </si>
  <si>
    <t>133-141</t>
  </si>
  <si>
    <t>145-156</t>
  </si>
  <si>
    <t>157-168</t>
  </si>
  <si>
    <t>169-180</t>
  </si>
  <si>
    <t>181-192</t>
  </si>
  <si>
    <t>193-204</t>
  </si>
  <si>
    <t>Dvořák Jaroslav VzPi 60</t>
  </si>
  <si>
    <t>42277/0543 Louny</t>
  </si>
  <si>
    <t>28553-558</t>
  </si>
  <si>
    <t>28263-268</t>
  </si>
  <si>
    <t>28141-144</t>
  </si>
  <si>
    <t>149353-360</t>
  </si>
  <si>
    <t>361-368</t>
  </si>
  <si>
    <t>369-376</t>
  </si>
  <si>
    <t>377-384</t>
  </si>
  <si>
    <t>385-392</t>
  </si>
  <si>
    <t>393-400</t>
  </si>
  <si>
    <t>409-416</t>
  </si>
  <si>
    <t>401-408</t>
  </si>
  <si>
    <t>417-424</t>
  </si>
  <si>
    <t>425-432</t>
  </si>
  <si>
    <t>441-448</t>
  </si>
  <si>
    <t>433-440</t>
  </si>
  <si>
    <t>449-456</t>
  </si>
  <si>
    <t>457-464</t>
  </si>
  <si>
    <t>465-472</t>
  </si>
  <si>
    <t>149205-216</t>
  </si>
  <si>
    <t>217-228</t>
  </si>
  <si>
    <t>229-240</t>
  </si>
  <si>
    <t>241-252</t>
  </si>
  <si>
    <t>301-312</t>
  </si>
  <si>
    <t>149473-480</t>
  </si>
  <si>
    <t>149481-488</t>
  </si>
  <si>
    <t>489-496</t>
  </si>
  <si>
    <t>141001-008</t>
  </si>
  <si>
    <t>009-016</t>
  </si>
  <si>
    <t>017-024</t>
  </si>
  <si>
    <t>149253-264</t>
  </si>
  <si>
    <t>265-276</t>
  </si>
  <si>
    <t>277-288</t>
  </si>
  <si>
    <t>289-300</t>
  </si>
  <si>
    <t>kategorie A1</t>
  </si>
  <si>
    <t>pořadí</t>
  </si>
  <si>
    <t xml:space="preserve">jméno + příjmení </t>
  </si>
  <si>
    <t>VII</t>
  </si>
  <si>
    <t xml:space="preserve">Jan Polách </t>
  </si>
  <si>
    <t>38840/0543 Louny</t>
  </si>
  <si>
    <t>Ing. Jan Voříšek</t>
  </si>
  <si>
    <t xml:space="preserve">Pavel Hubáček </t>
  </si>
  <si>
    <t>3651/0715 Bílina</t>
  </si>
  <si>
    <t xml:space="preserve">Milan Zábranský </t>
  </si>
  <si>
    <t xml:space="preserve">Jiří Filipovský </t>
  </si>
  <si>
    <t>Pavel Nos</t>
  </si>
  <si>
    <t xml:space="preserve">Rudolf Keller </t>
  </si>
  <si>
    <t xml:space="preserve">Ladislav Kučera </t>
  </si>
  <si>
    <t xml:space="preserve">Dundr Lukáš </t>
  </si>
  <si>
    <t>Beneš Milan</t>
  </si>
  <si>
    <t>Němeček Václav</t>
  </si>
  <si>
    <t>Neudert Zdeněk</t>
  </si>
  <si>
    <t xml:space="preserve">Zdeněk Hlaváček </t>
  </si>
  <si>
    <t xml:space="preserve">Milan Bernáth </t>
  </si>
  <si>
    <t>Mgr. Petr Kos</t>
  </si>
  <si>
    <t>22269/0251Slaný</t>
  </si>
  <si>
    <t>Miroslav Krystyník</t>
  </si>
  <si>
    <t xml:space="preserve">Jiří Chvojka </t>
  </si>
  <si>
    <t xml:space="preserve"> </t>
  </si>
  <si>
    <t xml:space="preserve">Martina Nosová </t>
  </si>
  <si>
    <t>Hana Krystyníková</t>
  </si>
  <si>
    <t>Kosová Petra</t>
  </si>
  <si>
    <t>Jana Dragounová</t>
  </si>
  <si>
    <t xml:space="preserve">Markéta Poláchová </t>
  </si>
  <si>
    <t>Slezáková Blanka</t>
  </si>
  <si>
    <t>Neudertová Vladislava</t>
  </si>
  <si>
    <t>Karel Šubrt</t>
  </si>
  <si>
    <t>Jakub Rottenberg</t>
  </si>
  <si>
    <t xml:space="preserve">Filip Rosíval </t>
  </si>
  <si>
    <t>Ondřej Holub</t>
  </si>
  <si>
    <t>Dalibor Krejčí</t>
  </si>
  <si>
    <t>Vavroušková Michaela</t>
  </si>
  <si>
    <t>Petr Kopřiva</t>
  </si>
  <si>
    <t xml:space="preserve">Jaroslav Dvořák </t>
  </si>
  <si>
    <t>Matěj Petrů</t>
  </si>
  <si>
    <t>Horák Tomáš</t>
  </si>
  <si>
    <t>Eliška Stará</t>
  </si>
  <si>
    <t>Denisa Řeháčková</t>
  </si>
  <si>
    <t>Abrham Jan</t>
  </si>
  <si>
    <t>Kolář Ondřej</t>
  </si>
  <si>
    <t>kategorie A2</t>
  </si>
  <si>
    <t>kategorie B2</t>
  </si>
  <si>
    <t xml:space="preserve">Blanka Slezáková </t>
  </si>
  <si>
    <t xml:space="preserve">Ivana Krejčová </t>
  </si>
  <si>
    <t>kategorie C2</t>
  </si>
  <si>
    <t>Vedral Zbyněk</t>
  </si>
  <si>
    <t>Ramešová Kateřina</t>
  </si>
  <si>
    <t>NČ/0294 Meziboří</t>
  </si>
  <si>
    <t>Marek Kopp</t>
  </si>
  <si>
    <t>Stejskal Václav</t>
  </si>
  <si>
    <t>Ing. Jaroslav Krása</t>
  </si>
  <si>
    <t>kategorie B1</t>
  </si>
  <si>
    <t>Zdeněk Šťastný</t>
  </si>
  <si>
    <t>Josef Rajnoha</t>
  </si>
  <si>
    <t>Václav Vavroušek</t>
  </si>
  <si>
    <t>42277/0038 Ústí</t>
  </si>
  <si>
    <t>Matouš Krčmář</t>
  </si>
  <si>
    <t>42167/0038 Ústí</t>
  </si>
  <si>
    <t>Jan Huml</t>
  </si>
  <si>
    <t>Jan Wohlgemuth</t>
  </si>
  <si>
    <t>David Horváth</t>
  </si>
  <si>
    <t>Martin Petr</t>
  </si>
  <si>
    <t>kategorie D1</t>
  </si>
  <si>
    <t xml:space="preserve">kategorie C1                </t>
  </si>
  <si>
    <t>Vladimír Získal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</si>
</sst>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19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8" fillId="0" borderId="11" xfId="0" applyFont="1" applyBorder="1" applyAlignment="1">
      <alignment/>
    </xf>
    <xf numFmtId="0" fontId="0" fillId="0" borderId="20" xfId="0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7" xfId="0" applyFont="1" applyBorder="1" applyAlignment="1">
      <alignment/>
    </xf>
    <xf numFmtId="0" fontId="0" fillId="0" borderId="25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3" xfId="0" applyBorder="1" applyAlignment="1">
      <alignment horizontal="right"/>
    </xf>
    <xf numFmtId="0" fontId="8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8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10" fillId="0" borderId="46" xfId="0" applyFont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46" xfId="0" applyFont="1" applyBorder="1" applyAlignment="1">
      <alignment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5" fillId="0" borderId="21" xfId="0" applyFont="1" applyBorder="1" applyAlignment="1">
      <alignment horizontal="right"/>
    </xf>
    <xf numFmtId="0" fontId="14" fillId="0" borderId="53" xfId="0" applyFont="1" applyBorder="1" applyAlignment="1">
      <alignment horizontal="center"/>
    </xf>
    <xf numFmtId="0" fontId="14" fillId="0" borderId="48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49" xfId="0" applyFont="1" applyBorder="1" applyAlignment="1">
      <alignment/>
    </xf>
    <xf numFmtId="0" fontId="14" fillId="0" borderId="55" xfId="0" applyFont="1" applyBorder="1" applyAlignment="1">
      <alignment/>
    </xf>
    <xf numFmtId="0" fontId="14" fillId="0" borderId="56" xfId="0" applyFont="1" applyBorder="1" applyAlignment="1">
      <alignment/>
    </xf>
    <xf numFmtId="0" fontId="14" fillId="0" borderId="55" xfId="0" applyFont="1" applyBorder="1" applyAlignment="1">
      <alignment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56" xfId="0" applyFont="1" applyBorder="1" applyAlignment="1">
      <alignment horizontal="right"/>
    </xf>
    <xf numFmtId="0" fontId="14" fillId="0" borderId="55" xfId="0" applyFont="1" applyBorder="1" applyAlignment="1">
      <alignment horizontal="right"/>
    </xf>
    <xf numFmtId="0" fontId="14" fillId="0" borderId="49" xfId="0" applyFont="1" applyBorder="1" applyAlignment="1">
      <alignment horizontal="right"/>
    </xf>
    <xf numFmtId="0" fontId="14" fillId="0" borderId="61" xfId="0" applyFont="1" applyBorder="1" applyAlignment="1">
      <alignment horizontal="right"/>
    </xf>
    <xf numFmtId="0" fontId="14" fillId="0" borderId="62" xfId="0" applyFont="1" applyBorder="1" applyAlignment="1">
      <alignment horizontal="right"/>
    </xf>
    <xf numFmtId="0" fontId="14" fillId="0" borderId="50" xfId="0" applyFont="1" applyBorder="1" applyAlignment="1">
      <alignment horizontal="right"/>
    </xf>
    <xf numFmtId="0" fontId="14" fillId="0" borderId="63" xfId="0" applyFont="1" applyBorder="1" applyAlignment="1">
      <alignment horizontal="right"/>
    </xf>
    <xf numFmtId="0" fontId="14" fillId="0" borderId="64" xfId="0" applyFont="1" applyBorder="1" applyAlignment="1">
      <alignment horizontal="right"/>
    </xf>
    <xf numFmtId="0" fontId="14" fillId="0" borderId="65" xfId="0" applyFont="1" applyBorder="1" applyAlignment="1">
      <alignment/>
    </xf>
    <xf numFmtId="0" fontId="14" fillId="0" borderId="39" xfId="0" applyFont="1" applyFill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right"/>
    </xf>
    <xf numFmtId="0" fontId="14" fillId="0" borderId="69" xfId="0" applyFont="1" applyBorder="1" applyAlignment="1">
      <alignment horizontal="right"/>
    </xf>
    <xf numFmtId="0" fontId="14" fillId="0" borderId="70" xfId="0" applyFont="1" applyBorder="1" applyAlignment="1">
      <alignment horizontal="right"/>
    </xf>
    <xf numFmtId="0" fontId="14" fillId="0" borderId="71" xfId="0" applyFont="1" applyBorder="1" applyAlignment="1">
      <alignment/>
    </xf>
    <xf numFmtId="0" fontId="14" fillId="0" borderId="38" xfId="0" applyFont="1" applyBorder="1" applyAlignment="1">
      <alignment horizontal="center"/>
    </xf>
    <xf numFmtId="0" fontId="15" fillId="0" borderId="72" xfId="0" applyFont="1" applyBorder="1" applyAlignment="1">
      <alignment horizontal="right"/>
    </xf>
    <xf numFmtId="0" fontId="15" fillId="0" borderId="67" xfId="0" applyFont="1" applyBorder="1" applyAlignment="1">
      <alignment horizontal="right"/>
    </xf>
    <xf numFmtId="0" fontId="14" fillId="0" borderId="7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76" xfId="0" applyFont="1" applyFill="1" applyBorder="1" applyAlignment="1">
      <alignment horizontal="center"/>
    </xf>
    <xf numFmtId="0" fontId="13" fillId="0" borderId="73" xfId="0" applyFont="1" applyBorder="1" applyAlignment="1">
      <alignment/>
    </xf>
    <xf numFmtId="0" fontId="14" fillId="0" borderId="77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75" xfId="0" applyFont="1" applyFill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85" xfId="0" applyFont="1" applyBorder="1" applyAlignment="1">
      <alignment horizontal="center"/>
    </xf>
    <xf numFmtId="0" fontId="14" fillId="0" borderId="86" xfId="0" applyFont="1" applyBorder="1" applyAlignment="1">
      <alignment horizontal="center"/>
    </xf>
    <xf numFmtId="0" fontId="14" fillId="0" borderId="87" xfId="0" applyFont="1" applyBorder="1" applyAlignment="1">
      <alignment horizontal="center"/>
    </xf>
    <xf numFmtId="0" fontId="14" fillId="0" borderId="88" xfId="0" applyFont="1" applyBorder="1" applyAlignment="1">
      <alignment horizontal="center"/>
    </xf>
    <xf numFmtId="0" fontId="14" fillId="0" borderId="8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90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92" xfId="0" applyFont="1" applyBorder="1" applyAlignment="1">
      <alignment horizontal="center"/>
    </xf>
    <xf numFmtId="0" fontId="14" fillId="0" borderId="93" xfId="0" applyFont="1" applyBorder="1" applyAlignment="1">
      <alignment horizontal="center"/>
    </xf>
    <xf numFmtId="0" fontId="14" fillId="0" borderId="94" xfId="0" applyFont="1" applyBorder="1" applyAlignment="1">
      <alignment horizontal="center"/>
    </xf>
    <xf numFmtId="0" fontId="14" fillId="0" borderId="95" xfId="0" applyFont="1" applyBorder="1" applyAlignment="1">
      <alignment horizontal="center"/>
    </xf>
    <xf numFmtId="0" fontId="15" fillId="0" borderId="68" xfId="0" applyFont="1" applyBorder="1" applyAlignment="1">
      <alignment horizontal="right"/>
    </xf>
    <xf numFmtId="0" fontId="9" fillId="0" borderId="13" xfId="0" applyFont="1" applyFill="1" applyBorder="1" applyAlignment="1">
      <alignment/>
    </xf>
    <xf numFmtId="0" fontId="14" fillId="0" borderId="96" xfId="0" applyFont="1" applyBorder="1" applyAlignment="1">
      <alignment/>
    </xf>
    <xf numFmtId="0" fontId="14" fillId="0" borderId="75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15" fillId="0" borderId="51" xfId="0" applyFont="1" applyBorder="1" applyAlignment="1">
      <alignment/>
    </xf>
    <xf numFmtId="0" fontId="15" fillId="0" borderId="97" xfId="0" applyFont="1" applyBorder="1" applyAlignment="1">
      <alignment/>
    </xf>
    <xf numFmtId="0" fontId="14" fillId="0" borderId="98" xfId="0" applyFont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14" fillId="0" borderId="99" xfId="0" applyFont="1" applyBorder="1" applyAlignment="1">
      <alignment horizontal="right"/>
    </xf>
    <xf numFmtId="0" fontId="14" fillId="0" borderId="100" xfId="0" applyFont="1" applyBorder="1" applyAlignment="1">
      <alignment horizontal="right"/>
    </xf>
    <xf numFmtId="0" fontId="14" fillId="0" borderId="38" xfId="0" applyFont="1" applyFill="1" applyBorder="1" applyAlignment="1">
      <alignment/>
    </xf>
    <xf numFmtId="0" fontId="14" fillId="0" borderId="98" xfId="0" applyFont="1" applyFill="1" applyBorder="1" applyAlignment="1">
      <alignment/>
    </xf>
    <xf numFmtId="0" fontId="14" fillId="0" borderId="57" xfId="0" applyFont="1" applyFill="1" applyBorder="1" applyAlignment="1">
      <alignment/>
    </xf>
    <xf numFmtId="0" fontId="14" fillId="0" borderId="10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right"/>
    </xf>
    <xf numFmtId="0" fontId="14" fillId="0" borderId="102" xfId="0" applyFont="1" applyFill="1" applyBorder="1" applyAlignment="1">
      <alignment/>
    </xf>
    <xf numFmtId="0" fontId="16" fillId="0" borderId="77" xfId="0" applyFont="1" applyFill="1" applyBorder="1" applyAlignment="1">
      <alignment/>
    </xf>
    <xf numFmtId="0" fontId="14" fillId="0" borderId="102" xfId="0" applyFont="1" applyBorder="1" applyAlignment="1">
      <alignment horizontal="center"/>
    </xf>
    <xf numFmtId="0" fontId="14" fillId="0" borderId="37" xfId="0" applyFont="1" applyFill="1" applyBorder="1" applyAlignment="1">
      <alignment/>
    </xf>
    <xf numFmtId="0" fontId="14" fillId="0" borderId="77" xfId="0" applyFont="1" applyFill="1" applyBorder="1" applyAlignment="1">
      <alignment/>
    </xf>
    <xf numFmtId="0" fontId="14" fillId="0" borderId="60" xfId="0" applyFont="1" applyFill="1" applyBorder="1" applyAlignment="1">
      <alignment/>
    </xf>
    <xf numFmtId="0" fontId="14" fillId="0" borderId="59" xfId="0" applyFont="1" applyFill="1" applyBorder="1" applyAlignment="1">
      <alignment/>
    </xf>
    <xf numFmtId="0" fontId="14" fillId="0" borderId="57" xfId="0" applyFont="1" applyBorder="1" applyAlignment="1">
      <alignment/>
    </xf>
    <xf numFmtId="0" fontId="14" fillId="0" borderId="73" xfId="0" applyFont="1" applyFill="1" applyBorder="1" applyAlignment="1">
      <alignment/>
    </xf>
    <xf numFmtId="0" fontId="14" fillId="0" borderId="60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103" xfId="0" applyFont="1" applyBorder="1" applyAlignment="1">
      <alignment horizontal="center"/>
    </xf>
    <xf numFmtId="0" fontId="14" fillId="0" borderId="104" xfId="0" applyFont="1" applyFill="1" applyBorder="1" applyAlignment="1">
      <alignment/>
    </xf>
    <xf numFmtId="0" fontId="14" fillId="0" borderId="49" xfId="0" applyFont="1" applyFill="1" applyBorder="1" applyAlignment="1">
      <alignment/>
    </xf>
    <xf numFmtId="0" fontId="14" fillId="0" borderId="105" xfId="0" applyFont="1" applyFill="1" applyBorder="1" applyAlignment="1">
      <alignment/>
    </xf>
    <xf numFmtId="0" fontId="14" fillId="0" borderId="73" xfId="0" applyFont="1" applyBorder="1" applyAlignment="1">
      <alignment/>
    </xf>
    <xf numFmtId="0" fontId="14" fillId="0" borderId="106" xfId="0" applyFont="1" applyFill="1" applyBorder="1" applyAlignment="1">
      <alignment/>
    </xf>
    <xf numFmtId="0" fontId="14" fillId="0" borderId="107" xfId="0" applyFont="1" applyFill="1" applyBorder="1" applyAlignment="1">
      <alignment/>
    </xf>
    <xf numFmtId="0" fontId="14" fillId="0" borderId="108" xfId="0" applyFont="1" applyFill="1" applyBorder="1" applyAlignment="1">
      <alignment/>
    </xf>
    <xf numFmtId="0" fontId="14" fillId="0" borderId="109" xfId="0" applyFont="1" applyFill="1" applyBorder="1" applyAlignment="1">
      <alignment/>
    </xf>
    <xf numFmtId="0" fontId="14" fillId="0" borderId="109" xfId="0" applyFont="1" applyBorder="1" applyAlignment="1">
      <alignment/>
    </xf>
    <xf numFmtId="0" fontId="14" fillId="0" borderId="110" xfId="0" applyFont="1" applyFill="1" applyBorder="1" applyAlignment="1">
      <alignment/>
    </xf>
    <xf numFmtId="0" fontId="14" fillId="0" borderId="111" xfId="0" applyFont="1" applyFill="1" applyBorder="1" applyAlignment="1">
      <alignment/>
    </xf>
    <xf numFmtId="0" fontId="14" fillId="0" borderId="91" xfId="0" applyFont="1" applyBorder="1" applyAlignment="1">
      <alignment/>
    </xf>
    <xf numFmtId="0" fontId="14" fillId="0" borderId="91" xfId="0" applyFont="1" applyFill="1" applyBorder="1" applyAlignment="1">
      <alignment/>
    </xf>
    <xf numFmtId="0" fontId="14" fillId="0" borderId="93" xfId="0" applyFont="1" applyFill="1" applyBorder="1" applyAlignment="1">
      <alignment/>
    </xf>
    <xf numFmtId="0" fontId="14" fillId="0" borderId="94" xfId="0" applyFont="1" applyBorder="1" applyAlignment="1">
      <alignment/>
    </xf>
    <xf numFmtId="0" fontId="13" fillId="0" borderId="66" xfId="0" applyFont="1" applyFill="1" applyBorder="1" applyAlignment="1">
      <alignment/>
    </xf>
    <xf numFmtId="0" fontId="14" fillId="0" borderId="112" xfId="0" applyFont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113" xfId="0" applyFont="1" applyFill="1" applyBorder="1" applyAlignment="1">
      <alignment/>
    </xf>
    <xf numFmtId="164" fontId="15" fillId="0" borderId="21" xfId="0" applyNumberFormat="1" applyFont="1" applyBorder="1" applyAlignment="1">
      <alignment horizontal="right"/>
    </xf>
    <xf numFmtId="164" fontId="14" fillId="0" borderId="53" xfId="0" applyNumberFormat="1" applyFont="1" applyBorder="1" applyAlignment="1">
      <alignment horizontal="center"/>
    </xf>
    <xf numFmtId="164" fontId="14" fillId="0" borderId="52" xfId="0" applyNumberFormat="1" applyFont="1" applyBorder="1" applyAlignment="1">
      <alignment horizontal="center"/>
    </xf>
    <xf numFmtId="164" fontId="14" fillId="0" borderId="48" xfId="0" applyNumberFormat="1" applyFont="1" applyBorder="1" applyAlignment="1">
      <alignment/>
    </xf>
    <xf numFmtId="164" fontId="14" fillId="0" borderId="52" xfId="0" applyNumberFormat="1" applyFont="1" applyBorder="1" applyAlignment="1">
      <alignment/>
    </xf>
    <xf numFmtId="164" fontId="14" fillId="0" borderId="53" xfId="0" applyNumberFormat="1" applyFont="1" applyBorder="1" applyAlignment="1">
      <alignment/>
    </xf>
    <xf numFmtId="164" fontId="15" fillId="0" borderId="51" xfId="0" applyNumberFormat="1" applyFont="1" applyBorder="1" applyAlignment="1">
      <alignment/>
    </xf>
    <xf numFmtId="164" fontId="14" fillId="0" borderId="56" xfId="0" applyNumberFormat="1" applyFont="1" applyBorder="1" applyAlignment="1">
      <alignment horizontal="center"/>
    </xf>
    <xf numFmtId="164" fontId="14" fillId="0" borderId="55" xfId="0" applyNumberFormat="1" applyFont="1" applyBorder="1" applyAlignment="1">
      <alignment horizontal="center"/>
    </xf>
    <xf numFmtId="164" fontId="14" fillId="0" borderId="49" xfId="0" applyNumberFormat="1" applyFont="1" applyBorder="1" applyAlignment="1">
      <alignment/>
    </xf>
    <xf numFmtId="164" fontId="14" fillId="0" borderId="55" xfId="0" applyNumberFormat="1" applyFont="1" applyBorder="1" applyAlignment="1">
      <alignment/>
    </xf>
    <xf numFmtId="164" fontId="14" fillId="0" borderId="56" xfId="0" applyNumberFormat="1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114" xfId="0" applyFont="1" applyBorder="1" applyAlignment="1">
      <alignment horizontal="center"/>
    </xf>
    <xf numFmtId="0" fontId="14" fillId="0" borderId="102" xfId="0" applyFont="1" applyBorder="1" applyAlignment="1">
      <alignment/>
    </xf>
    <xf numFmtId="0" fontId="14" fillId="0" borderId="115" xfId="0" applyFont="1" applyBorder="1" applyAlignment="1">
      <alignment horizontal="center"/>
    </xf>
    <xf numFmtId="0" fontId="14" fillId="0" borderId="39" xfId="0" applyFont="1" applyFill="1" applyBorder="1" applyAlignment="1">
      <alignment/>
    </xf>
    <xf numFmtId="0" fontId="14" fillId="0" borderId="116" xfId="0" applyFont="1" applyBorder="1" applyAlignment="1">
      <alignment horizontal="center"/>
    </xf>
    <xf numFmtId="0" fontId="14" fillId="0" borderId="117" xfId="0" applyFont="1" applyFill="1" applyBorder="1" applyAlignment="1">
      <alignment/>
    </xf>
    <xf numFmtId="0" fontId="14" fillId="0" borderId="118" xfId="0" applyFont="1" applyFill="1" applyBorder="1" applyAlignment="1">
      <alignment horizontal="center"/>
    </xf>
    <xf numFmtId="0" fontId="14" fillId="0" borderId="67" xfId="0" applyFont="1" applyBorder="1" applyAlignment="1">
      <alignment horizontal="right"/>
    </xf>
    <xf numFmtId="0" fontId="10" fillId="0" borderId="102" xfId="0" applyFont="1" applyFill="1" applyBorder="1" applyAlignment="1">
      <alignment/>
    </xf>
    <xf numFmtId="0" fontId="14" fillId="0" borderId="119" xfId="0" applyFont="1" applyFill="1" applyBorder="1" applyAlignment="1">
      <alignment/>
    </xf>
    <xf numFmtId="0" fontId="14" fillId="0" borderId="113" xfId="0" applyFont="1" applyBorder="1" applyAlignment="1">
      <alignment horizontal="center"/>
    </xf>
    <xf numFmtId="0" fontId="14" fillId="0" borderId="120" xfId="0" applyFont="1" applyBorder="1" applyAlignment="1">
      <alignment horizontal="center"/>
    </xf>
    <xf numFmtId="0" fontId="14" fillId="0" borderId="66" xfId="0" applyFont="1" applyFill="1" applyBorder="1" applyAlignment="1">
      <alignment/>
    </xf>
    <xf numFmtId="0" fontId="14" fillId="0" borderId="121" xfId="0" applyFont="1" applyBorder="1" applyAlignment="1">
      <alignment horizontal="center"/>
    </xf>
    <xf numFmtId="0" fontId="14" fillId="0" borderId="77" xfId="0" applyFont="1" applyBorder="1" applyAlignment="1">
      <alignment/>
    </xf>
    <xf numFmtId="164" fontId="14" fillId="0" borderId="24" xfId="0" applyNumberFormat="1" applyFont="1" applyBorder="1" applyAlignment="1">
      <alignment horizontal="center"/>
    </xf>
    <xf numFmtId="164" fontId="14" fillId="0" borderId="28" xfId="0" applyNumberFormat="1" applyFont="1" applyBorder="1" applyAlignment="1">
      <alignment horizontal="center"/>
    </xf>
    <xf numFmtId="0" fontId="15" fillId="0" borderId="39" xfId="0" applyFont="1" applyBorder="1" applyAlignment="1">
      <alignment horizontal="right"/>
    </xf>
    <xf numFmtId="1" fontId="14" fillId="0" borderId="6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8" fillId="0" borderId="95" xfId="0" applyFont="1" applyBorder="1" applyAlignment="1">
      <alignment/>
    </xf>
    <xf numFmtId="0" fontId="0" fillId="0" borderId="95" xfId="0" applyBorder="1" applyAlignment="1">
      <alignment/>
    </xf>
    <xf numFmtId="0" fontId="0" fillId="0" borderId="122" xfId="0" applyFont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124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18" fillId="0" borderId="95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18" fillId="0" borderId="125" xfId="0" applyFont="1" applyFill="1" applyBorder="1" applyAlignment="1">
      <alignment/>
    </xf>
    <xf numFmtId="0" fontId="0" fillId="0" borderId="95" xfId="0" applyFont="1" applyBorder="1" applyAlignment="1">
      <alignment horizontal="center"/>
    </xf>
    <xf numFmtId="0" fontId="18" fillId="0" borderId="95" xfId="0" applyFont="1" applyFill="1" applyBorder="1" applyAlignment="1">
      <alignment horizontal="center"/>
    </xf>
    <xf numFmtId="0" fontId="33" fillId="0" borderId="95" xfId="0" applyFont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26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22" xfId="0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0" fillId="0" borderId="95" xfId="0" applyFill="1" applyBorder="1" applyAlignment="1">
      <alignment/>
    </xf>
    <xf numFmtId="0" fontId="8" fillId="0" borderId="95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0" borderId="125" xfId="0" applyFill="1" applyBorder="1" applyAlignment="1">
      <alignment/>
    </xf>
    <xf numFmtId="164" fontId="0" fillId="0" borderId="95" xfId="0" applyNumberForma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26" xfId="0" applyFont="1" applyBorder="1" applyAlignment="1">
      <alignment/>
    </xf>
    <xf numFmtId="164" fontId="18" fillId="0" borderId="0" xfId="0" applyNumberFormat="1" applyFont="1" applyAlignment="1">
      <alignment/>
    </xf>
    <xf numFmtId="0" fontId="18" fillId="0" borderId="9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126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126" xfId="0" applyFont="1" applyBorder="1" applyAlignment="1">
      <alignment horizontal="left"/>
    </xf>
    <xf numFmtId="0" fontId="18" fillId="0" borderId="95" xfId="0" applyFont="1" applyFill="1" applyBorder="1" applyAlignment="1">
      <alignment/>
    </xf>
    <xf numFmtId="0" fontId="18" fillId="0" borderId="95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zoomScale="85" zoomScaleNormal="85" zoomScalePageLayoutView="0" workbookViewId="0" topLeftCell="A8">
      <selection activeCell="C21" sqref="C21:E21"/>
    </sheetView>
  </sheetViews>
  <sheetFormatPr defaultColWidth="9.140625" defaultRowHeight="15"/>
  <cols>
    <col min="1" max="1" width="5.00390625" style="0" customWidth="1"/>
    <col min="2" max="2" width="10.7109375" style="0" customWidth="1"/>
    <col min="3" max="3" width="27.00390625" style="0" customWidth="1"/>
    <col min="4" max="4" width="22.00390625" style="0" customWidth="1"/>
    <col min="5" max="5" width="6.28125" style="0" customWidth="1"/>
    <col min="6" max="7" width="3.421875" style="0" customWidth="1"/>
    <col min="8" max="8" width="3.7109375" style="0" customWidth="1"/>
    <col min="9" max="10" width="3.421875" style="0" customWidth="1"/>
    <col min="11" max="11" width="3.7109375" style="0" customWidth="1"/>
    <col min="12" max="23" width="3.421875" style="0" customWidth="1"/>
    <col min="24" max="24" width="5.140625" style="0" customWidth="1"/>
    <col min="25" max="25" width="3.421875" style="0" customWidth="1"/>
  </cols>
  <sheetData>
    <row r="1" spans="1:25" ht="23.2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</row>
    <row r="2" spans="1:25" ht="22.5">
      <c r="A2" s="342" t="s">
        <v>1</v>
      </c>
      <c r="B2" s="342"/>
      <c r="C2" s="34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2.5">
      <c r="A3" s="342" t="s">
        <v>2</v>
      </c>
      <c r="B3" s="342"/>
      <c r="C3" s="34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2.5">
      <c r="A4" s="4" t="s">
        <v>3</v>
      </c>
      <c r="B4" s="4"/>
      <c r="C4" s="5"/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2.5">
      <c r="A5" s="7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6.5" customHeight="1">
      <c r="A6" s="8" t="s">
        <v>4</v>
      </c>
      <c r="B6" s="7"/>
      <c r="C6" s="7"/>
      <c r="D6" s="2"/>
      <c r="E6" s="2"/>
      <c r="F6" s="9"/>
      <c r="G6" s="9"/>
      <c r="H6" s="9"/>
      <c r="I6" s="9"/>
      <c r="J6" s="9"/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3"/>
      <c r="Y6" s="3"/>
    </row>
    <row r="7" spans="6:23" ht="15" thickBot="1">
      <c r="F7" s="11"/>
      <c r="G7" s="12" t="s">
        <v>5</v>
      </c>
      <c r="H7" s="13"/>
      <c r="I7" s="12"/>
      <c r="J7" s="12" t="s">
        <v>6</v>
      </c>
      <c r="K7" s="13"/>
      <c r="L7" s="12"/>
      <c r="M7" s="12" t="s">
        <v>7</v>
      </c>
      <c r="N7" s="13"/>
      <c r="O7" s="12"/>
      <c r="P7" s="12" t="s">
        <v>8</v>
      </c>
      <c r="Q7" s="13"/>
      <c r="R7" s="12"/>
      <c r="S7" s="12" t="s">
        <v>9</v>
      </c>
      <c r="T7" s="13"/>
      <c r="U7" s="12"/>
      <c r="V7" s="12" t="s">
        <v>10</v>
      </c>
      <c r="W7" s="13"/>
    </row>
    <row r="8" spans="1:25" ht="15" thickBot="1">
      <c r="A8" s="14" t="s">
        <v>11</v>
      </c>
      <c r="B8" s="15" t="s">
        <v>12</v>
      </c>
      <c r="C8" s="75" t="s">
        <v>13</v>
      </c>
      <c r="D8" s="75" t="s">
        <v>14</v>
      </c>
      <c r="E8" s="75" t="s">
        <v>15</v>
      </c>
      <c r="F8" s="16" t="s">
        <v>16</v>
      </c>
      <c r="G8" s="17" t="s">
        <v>17</v>
      </c>
      <c r="H8" s="15" t="s">
        <v>18</v>
      </c>
      <c r="I8" s="18" t="s">
        <v>19</v>
      </c>
      <c r="J8" s="18" t="s">
        <v>20</v>
      </c>
      <c r="K8" s="15" t="s">
        <v>18</v>
      </c>
      <c r="L8" s="19" t="s">
        <v>21</v>
      </c>
      <c r="M8" s="18" t="s">
        <v>22</v>
      </c>
      <c r="N8" s="15" t="s">
        <v>18</v>
      </c>
      <c r="O8" s="18" t="s">
        <v>23</v>
      </c>
      <c r="P8" s="18" t="s">
        <v>24</v>
      </c>
      <c r="Q8" s="15" t="s">
        <v>18</v>
      </c>
      <c r="R8" s="18" t="s">
        <v>25</v>
      </c>
      <c r="S8" s="18" t="s">
        <v>26</v>
      </c>
      <c r="T8" s="15" t="s">
        <v>18</v>
      </c>
      <c r="U8" s="18" t="s">
        <v>27</v>
      </c>
      <c r="V8" s="18" t="s">
        <v>28</v>
      </c>
      <c r="W8" s="15" t="s">
        <v>18</v>
      </c>
      <c r="X8" s="20" t="s">
        <v>29</v>
      </c>
      <c r="Y8" s="21" t="s">
        <v>30</v>
      </c>
    </row>
    <row r="9" spans="1:25" ht="14.25">
      <c r="A9" s="22">
        <v>1</v>
      </c>
      <c r="B9" s="23"/>
      <c r="C9" s="232" t="s">
        <v>147</v>
      </c>
      <c r="D9" s="173" t="s">
        <v>148</v>
      </c>
      <c r="E9" s="174">
        <v>1958</v>
      </c>
      <c r="F9" s="24"/>
      <c r="G9" s="25"/>
      <c r="H9" s="26"/>
      <c r="I9" s="27"/>
      <c r="J9" s="25"/>
      <c r="K9" s="26"/>
      <c r="L9" s="11"/>
      <c r="M9" s="28"/>
      <c r="N9" s="26"/>
      <c r="O9" s="29"/>
      <c r="P9" s="28"/>
      <c r="Q9" s="26"/>
      <c r="R9" s="29"/>
      <c r="S9" s="28"/>
      <c r="T9" s="26"/>
      <c r="U9" s="29"/>
      <c r="V9" s="28"/>
      <c r="W9" s="26"/>
      <c r="X9" s="30"/>
      <c r="Y9" s="31"/>
    </row>
    <row r="10" spans="1:25" ht="14.25">
      <c r="A10" s="32">
        <v>2</v>
      </c>
      <c r="B10" s="33"/>
      <c r="C10" s="233" t="s">
        <v>31</v>
      </c>
      <c r="D10" s="133" t="s">
        <v>32</v>
      </c>
      <c r="E10" s="170">
        <v>2002</v>
      </c>
      <c r="F10" s="34"/>
      <c r="G10" s="35"/>
      <c r="H10" s="26"/>
      <c r="I10" s="36"/>
      <c r="J10" s="35"/>
      <c r="K10" s="26"/>
      <c r="L10" s="37"/>
      <c r="M10" s="38"/>
      <c r="N10" s="26"/>
      <c r="O10" s="39"/>
      <c r="P10" s="38"/>
      <c r="Q10" s="26"/>
      <c r="R10" s="39"/>
      <c r="S10" s="38"/>
      <c r="T10" s="26"/>
      <c r="U10" s="39"/>
      <c r="V10" s="38"/>
      <c r="W10" s="26"/>
      <c r="X10" s="40"/>
      <c r="Y10" s="41"/>
    </row>
    <row r="11" spans="1:25" ht="14.25">
      <c r="A11" s="32">
        <v>3</v>
      </c>
      <c r="B11" s="33"/>
      <c r="C11" s="233" t="s">
        <v>33</v>
      </c>
      <c r="D11" s="133" t="s">
        <v>34</v>
      </c>
      <c r="E11" s="170">
        <v>2002</v>
      </c>
      <c r="F11" s="42"/>
      <c r="G11" s="35"/>
      <c r="H11" s="26"/>
      <c r="I11" s="36"/>
      <c r="J11" s="35"/>
      <c r="K11" s="26"/>
      <c r="L11" s="37"/>
      <c r="M11" s="38"/>
      <c r="N11" s="26"/>
      <c r="O11" s="39"/>
      <c r="P11" s="38"/>
      <c r="Q11" s="26"/>
      <c r="R11" s="39"/>
      <c r="S11" s="38"/>
      <c r="T11" s="26"/>
      <c r="U11" s="39"/>
      <c r="V11" s="38"/>
      <c r="W11" s="26"/>
      <c r="X11" s="40"/>
      <c r="Y11" s="41"/>
    </row>
    <row r="12" spans="1:25" ht="14.25">
      <c r="A12" s="32">
        <v>4</v>
      </c>
      <c r="B12" s="33"/>
      <c r="C12" s="233" t="s">
        <v>35</v>
      </c>
      <c r="D12" s="133" t="s">
        <v>36</v>
      </c>
      <c r="E12" s="170">
        <v>1999</v>
      </c>
      <c r="F12" s="42"/>
      <c r="G12" s="35"/>
      <c r="H12" s="26"/>
      <c r="I12" s="36"/>
      <c r="J12" s="35"/>
      <c r="K12" s="26"/>
      <c r="L12" s="37"/>
      <c r="M12" s="38"/>
      <c r="N12" s="26"/>
      <c r="O12" s="39"/>
      <c r="P12" s="38"/>
      <c r="Q12" s="26"/>
      <c r="R12" s="39"/>
      <c r="S12" s="38"/>
      <c r="T12" s="26"/>
      <c r="U12" s="39"/>
      <c r="V12" s="38"/>
      <c r="W12" s="26"/>
      <c r="X12" s="40"/>
      <c r="Y12" s="41"/>
    </row>
    <row r="13" spans="1:25" ht="14.25">
      <c r="A13" s="32">
        <v>5</v>
      </c>
      <c r="B13" s="33"/>
      <c r="C13" s="233" t="s">
        <v>37</v>
      </c>
      <c r="D13" s="133" t="s">
        <v>38</v>
      </c>
      <c r="E13" s="170">
        <v>2004</v>
      </c>
      <c r="F13" s="42"/>
      <c r="G13" s="35"/>
      <c r="H13" s="26"/>
      <c r="I13" s="36"/>
      <c r="J13" s="35"/>
      <c r="K13" s="26"/>
      <c r="L13" s="37"/>
      <c r="M13" s="38"/>
      <c r="N13" s="26"/>
      <c r="O13" s="39"/>
      <c r="P13" s="38"/>
      <c r="Q13" s="26"/>
      <c r="R13" s="39"/>
      <c r="S13" s="38"/>
      <c r="T13" s="26"/>
      <c r="U13" s="39"/>
      <c r="V13" s="38"/>
      <c r="W13" s="26"/>
      <c r="X13" s="40"/>
      <c r="Y13" s="41"/>
    </row>
    <row r="14" spans="1:25" ht="14.25">
      <c r="A14" s="32">
        <v>6</v>
      </c>
      <c r="B14" s="44"/>
      <c r="C14" s="233" t="s">
        <v>39</v>
      </c>
      <c r="D14" s="165" t="s">
        <v>40</v>
      </c>
      <c r="E14" s="175">
        <v>1953</v>
      </c>
      <c r="F14" s="42"/>
      <c r="G14" s="35"/>
      <c r="H14" s="26"/>
      <c r="I14" s="36"/>
      <c r="J14" s="35"/>
      <c r="K14" s="26"/>
      <c r="L14" s="37"/>
      <c r="M14" s="38"/>
      <c r="N14" s="26"/>
      <c r="O14" s="39"/>
      <c r="P14" s="38"/>
      <c r="Q14" s="26"/>
      <c r="R14" s="39"/>
      <c r="S14" s="38"/>
      <c r="T14" s="26"/>
      <c r="U14" s="39"/>
      <c r="V14" s="38"/>
      <c r="W14" s="26"/>
      <c r="X14" s="40"/>
      <c r="Y14" s="41"/>
    </row>
    <row r="15" spans="1:25" ht="14.25">
      <c r="A15" s="32">
        <v>7</v>
      </c>
      <c r="B15" s="33"/>
      <c r="C15" s="234" t="s">
        <v>41</v>
      </c>
      <c r="D15" s="133" t="s">
        <v>42</v>
      </c>
      <c r="E15" s="176">
        <v>1943</v>
      </c>
      <c r="F15" s="42"/>
      <c r="G15" s="35"/>
      <c r="H15" s="26"/>
      <c r="I15" s="36"/>
      <c r="J15" s="35"/>
      <c r="K15" s="26"/>
      <c r="L15" s="37"/>
      <c r="M15" s="38"/>
      <c r="N15" s="26"/>
      <c r="O15" s="39"/>
      <c r="P15" s="38"/>
      <c r="Q15" s="26"/>
      <c r="R15" s="39"/>
      <c r="S15" s="38"/>
      <c r="T15" s="26"/>
      <c r="U15" s="39"/>
      <c r="V15" s="38"/>
      <c r="W15" s="26"/>
      <c r="X15" s="40"/>
      <c r="Y15" s="41"/>
    </row>
    <row r="16" spans="1:25" ht="14.25">
      <c r="A16" s="32">
        <v>8</v>
      </c>
      <c r="B16" s="33"/>
      <c r="C16" s="233" t="s">
        <v>43</v>
      </c>
      <c r="D16" s="146" t="s">
        <v>44</v>
      </c>
      <c r="E16" s="170">
        <v>1996</v>
      </c>
      <c r="F16" s="42"/>
      <c r="G16" s="35"/>
      <c r="H16" s="26"/>
      <c r="I16" s="36"/>
      <c r="J16" s="35"/>
      <c r="K16" s="26"/>
      <c r="L16" s="37"/>
      <c r="M16" s="38"/>
      <c r="N16" s="26"/>
      <c r="O16" s="39"/>
      <c r="P16" s="38"/>
      <c r="Q16" s="26"/>
      <c r="R16" s="39"/>
      <c r="S16" s="38"/>
      <c r="T16" s="26"/>
      <c r="U16" s="39"/>
      <c r="V16" s="38"/>
      <c r="W16" s="26"/>
      <c r="X16" s="40"/>
      <c r="Y16" s="41"/>
    </row>
    <row r="17" spans="1:25" ht="14.25">
      <c r="A17" s="32">
        <v>9</v>
      </c>
      <c r="B17" s="33"/>
      <c r="C17" s="233" t="s">
        <v>47</v>
      </c>
      <c r="D17" s="165" t="s">
        <v>48</v>
      </c>
      <c r="E17" s="177">
        <v>2000</v>
      </c>
      <c r="F17" s="42"/>
      <c r="G17" s="35"/>
      <c r="H17" s="26"/>
      <c r="I17" s="36"/>
      <c r="J17" s="35"/>
      <c r="K17" s="26"/>
      <c r="L17" s="37"/>
      <c r="M17" s="38"/>
      <c r="N17" s="26"/>
      <c r="O17" s="39"/>
      <c r="P17" s="38"/>
      <c r="Q17" s="26"/>
      <c r="R17" s="39"/>
      <c r="S17" s="38"/>
      <c r="T17" s="26"/>
      <c r="U17" s="39"/>
      <c r="V17" s="38"/>
      <c r="W17" s="26"/>
      <c r="X17" s="40"/>
      <c r="Y17" s="41"/>
    </row>
    <row r="18" spans="1:25" ht="14.25">
      <c r="A18" s="32">
        <v>10</v>
      </c>
      <c r="B18" s="33"/>
      <c r="C18" s="233" t="s">
        <v>45</v>
      </c>
      <c r="D18" s="133" t="s">
        <v>46</v>
      </c>
      <c r="E18" s="169">
        <v>1999</v>
      </c>
      <c r="F18" s="42"/>
      <c r="G18" s="35"/>
      <c r="H18" s="26"/>
      <c r="I18" s="36"/>
      <c r="J18" s="35"/>
      <c r="K18" s="26"/>
      <c r="L18" s="37"/>
      <c r="M18" s="38"/>
      <c r="N18" s="26"/>
      <c r="O18" s="39"/>
      <c r="P18" s="38"/>
      <c r="Q18" s="26"/>
      <c r="R18" s="39"/>
      <c r="S18" s="38"/>
      <c r="T18" s="26"/>
      <c r="U18" s="39"/>
      <c r="V18" s="38"/>
      <c r="W18" s="26"/>
      <c r="X18" s="40"/>
      <c r="Y18" s="41"/>
    </row>
    <row r="19" spans="1:25" ht="14.25">
      <c r="A19" s="32">
        <v>11</v>
      </c>
      <c r="B19" s="46"/>
      <c r="C19" s="235" t="s">
        <v>159</v>
      </c>
      <c r="D19" s="178" t="s">
        <v>161</v>
      </c>
      <c r="E19" s="168">
        <v>1995</v>
      </c>
      <c r="F19" s="42"/>
      <c r="G19" s="35"/>
      <c r="H19" s="26"/>
      <c r="I19" s="36"/>
      <c r="J19" s="35"/>
      <c r="K19" s="26"/>
      <c r="L19" s="37"/>
      <c r="M19" s="38"/>
      <c r="N19" s="26"/>
      <c r="O19" s="39"/>
      <c r="P19" s="38"/>
      <c r="Q19" s="26"/>
      <c r="R19" s="39"/>
      <c r="S19" s="38"/>
      <c r="T19" s="26"/>
      <c r="U19" s="39"/>
      <c r="V19" s="38"/>
      <c r="W19" s="26"/>
      <c r="X19" s="40"/>
      <c r="Y19" s="41"/>
    </row>
    <row r="20" spans="1:25" ht="14.25">
      <c r="A20" s="32">
        <v>12</v>
      </c>
      <c r="B20" s="33"/>
      <c r="C20" s="233" t="s">
        <v>49</v>
      </c>
      <c r="D20" s="133" t="s">
        <v>50</v>
      </c>
      <c r="E20" s="170">
        <v>1956</v>
      </c>
      <c r="F20" s="47"/>
      <c r="G20" s="48"/>
      <c r="H20" s="26"/>
      <c r="I20" s="49"/>
      <c r="J20" s="48"/>
      <c r="K20" s="26"/>
      <c r="L20" s="37"/>
      <c r="M20" s="38"/>
      <c r="N20" s="26"/>
      <c r="O20" s="39"/>
      <c r="P20" s="38"/>
      <c r="Q20" s="26"/>
      <c r="R20" s="39"/>
      <c r="S20" s="38"/>
      <c r="T20" s="26"/>
      <c r="U20" s="39"/>
      <c r="V20" s="38"/>
      <c r="W20" s="26"/>
      <c r="X20" s="40"/>
      <c r="Y20" s="41"/>
    </row>
    <row r="21" spans="1:25" ht="14.25">
      <c r="A21" s="32">
        <v>13</v>
      </c>
      <c r="B21" s="33"/>
      <c r="C21" s="234" t="s">
        <v>158</v>
      </c>
      <c r="D21" s="165" t="s">
        <v>149</v>
      </c>
      <c r="E21" s="171">
        <v>1975</v>
      </c>
      <c r="F21" s="47"/>
      <c r="G21" s="48"/>
      <c r="H21" s="26"/>
      <c r="I21" s="49"/>
      <c r="J21" s="48"/>
      <c r="K21" s="26"/>
      <c r="L21" s="37"/>
      <c r="M21" s="38"/>
      <c r="N21" s="26"/>
      <c r="O21" s="39"/>
      <c r="P21" s="38"/>
      <c r="Q21" s="26"/>
      <c r="R21" s="39"/>
      <c r="S21" s="38"/>
      <c r="T21" s="26"/>
      <c r="U21" s="39"/>
      <c r="V21" s="38"/>
      <c r="W21" s="26"/>
      <c r="X21" s="40"/>
      <c r="Y21" s="41"/>
    </row>
    <row r="22" spans="1:25" ht="14.25">
      <c r="A22" s="32">
        <v>14</v>
      </c>
      <c r="B22" s="33"/>
      <c r="C22" s="233" t="s">
        <v>51</v>
      </c>
      <c r="D22" s="133" t="s">
        <v>52</v>
      </c>
      <c r="E22" s="170">
        <v>1975</v>
      </c>
      <c r="F22" s="47"/>
      <c r="G22" s="48"/>
      <c r="H22" s="26"/>
      <c r="I22" s="49"/>
      <c r="J22" s="48"/>
      <c r="K22" s="26"/>
      <c r="L22" s="37"/>
      <c r="M22" s="38"/>
      <c r="N22" s="26"/>
      <c r="O22" s="39"/>
      <c r="P22" s="38"/>
      <c r="Q22" s="26"/>
      <c r="R22" s="39"/>
      <c r="S22" s="38"/>
      <c r="T22" s="26"/>
      <c r="U22" s="39"/>
      <c r="V22" s="38"/>
      <c r="W22" s="26"/>
      <c r="X22" s="40"/>
      <c r="Y22" s="41"/>
    </row>
    <row r="23" spans="1:25" ht="14.25">
      <c r="A23" s="32">
        <v>15</v>
      </c>
      <c r="B23" s="33"/>
      <c r="C23" s="233" t="s">
        <v>53</v>
      </c>
      <c r="D23" s="133" t="s">
        <v>54</v>
      </c>
      <c r="E23" s="170">
        <v>1991</v>
      </c>
      <c r="F23" s="47"/>
      <c r="G23" s="48"/>
      <c r="H23" s="26"/>
      <c r="I23" s="49"/>
      <c r="J23" s="48"/>
      <c r="K23" s="26"/>
      <c r="L23" s="37"/>
      <c r="M23" s="38"/>
      <c r="N23" s="26"/>
      <c r="O23" s="39"/>
      <c r="P23" s="38"/>
      <c r="Q23" s="26"/>
      <c r="R23" s="39"/>
      <c r="S23" s="38"/>
      <c r="T23" s="26"/>
      <c r="U23" s="39"/>
      <c r="V23" s="38"/>
      <c r="W23" s="26"/>
      <c r="X23" s="40"/>
      <c r="Y23" s="41"/>
    </row>
    <row r="24" spans="1:25" ht="14.25">
      <c r="A24" s="32">
        <v>16</v>
      </c>
      <c r="B24" s="33"/>
      <c r="C24" s="233" t="s">
        <v>55</v>
      </c>
      <c r="D24" s="133" t="s">
        <v>56</v>
      </c>
      <c r="E24" s="170">
        <v>1970</v>
      </c>
      <c r="F24" s="50"/>
      <c r="G24" s="38"/>
      <c r="H24" s="26"/>
      <c r="I24" s="39"/>
      <c r="J24" s="38"/>
      <c r="K24" s="26"/>
      <c r="L24" s="37"/>
      <c r="M24" s="38"/>
      <c r="N24" s="26"/>
      <c r="O24" s="39"/>
      <c r="P24" s="38"/>
      <c r="Q24" s="26"/>
      <c r="R24" s="39"/>
      <c r="S24" s="38"/>
      <c r="T24" s="26"/>
      <c r="U24" s="39"/>
      <c r="V24" s="38"/>
      <c r="W24" s="26"/>
      <c r="X24" s="40"/>
      <c r="Y24" s="41"/>
    </row>
    <row r="25" spans="1:25" ht="14.25">
      <c r="A25" s="32">
        <v>17</v>
      </c>
      <c r="B25" s="46"/>
      <c r="C25" s="233" t="s">
        <v>57</v>
      </c>
      <c r="D25" s="133" t="s">
        <v>58</v>
      </c>
      <c r="E25" s="170">
        <v>1972</v>
      </c>
      <c r="F25" s="51"/>
      <c r="G25" s="52"/>
      <c r="H25" s="26"/>
      <c r="I25" s="53"/>
      <c r="J25" s="52"/>
      <c r="K25" s="26"/>
      <c r="L25" s="54"/>
      <c r="M25" s="52"/>
      <c r="N25" s="26"/>
      <c r="O25" s="53"/>
      <c r="P25" s="52"/>
      <c r="Q25" s="26"/>
      <c r="R25" s="53"/>
      <c r="S25" s="52"/>
      <c r="T25" s="26"/>
      <c r="U25" s="53"/>
      <c r="V25" s="52"/>
      <c r="W25" s="26"/>
      <c r="X25" s="40"/>
      <c r="Y25" s="41"/>
    </row>
    <row r="26" spans="1:25" ht="14.25">
      <c r="A26" s="55">
        <v>18</v>
      </c>
      <c r="B26" s="33"/>
      <c r="C26" s="236" t="s">
        <v>59</v>
      </c>
      <c r="D26" s="148" t="s">
        <v>60</v>
      </c>
      <c r="E26" s="169">
        <v>1957</v>
      </c>
      <c r="F26" s="56"/>
      <c r="G26" s="57"/>
      <c r="H26" s="58"/>
      <c r="I26" s="59"/>
      <c r="J26" s="57"/>
      <c r="K26" s="58"/>
      <c r="L26" s="53"/>
      <c r="M26" s="52"/>
      <c r="N26" s="58"/>
      <c r="O26" s="53"/>
      <c r="P26" s="52"/>
      <c r="Q26" s="58"/>
      <c r="R26" s="53"/>
      <c r="S26" s="52"/>
      <c r="T26" s="58"/>
      <c r="U26" s="53"/>
      <c r="V26" s="52"/>
      <c r="W26" s="58"/>
      <c r="X26" s="60"/>
      <c r="Y26" s="41"/>
    </row>
    <row r="27" spans="1:25" ht="14.25">
      <c r="A27" s="55">
        <v>19</v>
      </c>
      <c r="B27" s="33"/>
      <c r="C27" s="233" t="s">
        <v>61</v>
      </c>
      <c r="D27" s="133" t="s">
        <v>62</v>
      </c>
      <c r="E27" s="170">
        <v>1955</v>
      </c>
      <c r="F27" s="50"/>
      <c r="G27" s="38"/>
      <c r="H27" s="58"/>
      <c r="I27" s="39"/>
      <c r="J27" s="38"/>
      <c r="K27" s="58"/>
      <c r="L27" s="39"/>
      <c r="M27" s="38"/>
      <c r="N27" s="58"/>
      <c r="O27" s="39"/>
      <c r="P27" s="38"/>
      <c r="Q27" s="58"/>
      <c r="R27" s="39"/>
      <c r="S27" s="38"/>
      <c r="T27" s="58"/>
      <c r="U27" s="39"/>
      <c r="V27" s="38"/>
      <c r="W27" s="58"/>
      <c r="X27" s="60"/>
      <c r="Y27" s="41"/>
    </row>
    <row r="28" spans="1:25" ht="14.25">
      <c r="A28" s="32">
        <v>20</v>
      </c>
      <c r="B28" s="46"/>
      <c r="C28" s="138" t="s">
        <v>63</v>
      </c>
      <c r="D28" s="133" t="s">
        <v>64</v>
      </c>
      <c r="E28" s="170">
        <v>1969</v>
      </c>
      <c r="F28" s="51"/>
      <c r="G28" s="52"/>
      <c r="H28" s="26"/>
      <c r="I28" s="53"/>
      <c r="J28" s="52"/>
      <c r="K28" s="26"/>
      <c r="L28" s="54"/>
      <c r="M28" s="52"/>
      <c r="N28" s="26"/>
      <c r="O28" s="53"/>
      <c r="P28" s="52"/>
      <c r="Q28" s="26"/>
      <c r="R28" s="53"/>
      <c r="S28" s="52"/>
      <c r="T28" s="26"/>
      <c r="U28" s="53"/>
      <c r="V28" s="52"/>
      <c r="W28" s="26"/>
      <c r="X28" s="40"/>
      <c r="Y28" s="41"/>
    </row>
    <row r="29" spans="1:25" ht="15" thickBot="1">
      <c r="A29" s="61">
        <v>21</v>
      </c>
      <c r="B29" s="62"/>
      <c r="C29" s="237" t="s">
        <v>156</v>
      </c>
      <c r="D29" s="179" t="s">
        <v>157</v>
      </c>
      <c r="E29" s="180">
        <v>1949</v>
      </c>
      <c r="F29" s="63"/>
      <c r="G29" s="64"/>
      <c r="H29" s="65"/>
      <c r="I29" s="66"/>
      <c r="J29" s="64"/>
      <c r="K29" s="65"/>
      <c r="L29" s="67"/>
      <c r="M29" s="68"/>
      <c r="N29" s="65"/>
      <c r="O29" s="69"/>
      <c r="P29" s="68"/>
      <c r="Q29" s="65"/>
      <c r="R29" s="69"/>
      <c r="S29" s="68"/>
      <c r="T29" s="65"/>
      <c r="U29" s="69"/>
      <c r="V29" s="68"/>
      <c r="W29" s="65"/>
      <c r="X29" s="70"/>
      <c r="Y29" s="71"/>
    </row>
    <row r="30" spans="1:25" ht="14.25">
      <c r="A30" s="72"/>
      <c r="B30" s="72"/>
      <c r="C30" s="3"/>
      <c r="D30" s="73"/>
      <c r="E30" s="73"/>
      <c r="F30" s="3"/>
      <c r="G30" s="3"/>
      <c r="H30" s="3"/>
      <c r="I30" s="3"/>
      <c r="J30" s="3"/>
      <c r="K30" s="3"/>
      <c r="L30" s="7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>
      <c r="A31" s="72"/>
      <c r="B31" s="72"/>
      <c r="C31" s="3"/>
      <c r="D31" s="73"/>
      <c r="E31" s="73"/>
      <c r="F31" s="3"/>
      <c r="G31" s="3"/>
      <c r="H31" s="3"/>
      <c r="I31" s="3"/>
      <c r="J31" s="3"/>
      <c r="K31" s="3"/>
      <c r="L31" s="7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4.25">
      <c r="A32" s="72"/>
      <c r="B32" s="72"/>
      <c r="C32" s="3"/>
      <c r="D32" s="73"/>
      <c r="E32" s="73"/>
      <c r="F32" s="3"/>
      <c r="G32" s="3"/>
      <c r="H32" s="3"/>
      <c r="I32" s="3"/>
      <c r="J32" s="3"/>
      <c r="K32" s="3"/>
      <c r="L32" s="7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4.25">
      <c r="A33" s="72"/>
      <c r="B33" s="72"/>
      <c r="C33" s="3"/>
      <c r="D33" s="73"/>
      <c r="E33" s="73"/>
      <c r="F33" s="3"/>
      <c r="G33" s="3"/>
      <c r="H33" s="3"/>
      <c r="I33" s="3"/>
      <c r="J33" s="3"/>
      <c r="K33" s="3"/>
      <c r="L33" s="7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4.25">
      <c r="A34" s="72"/>
      <c r="B34" s="72"/>
      <c r="C34" s="3"/>
      <c r="D34" s="73"/>
      <c r="E34" s="73"/>
      <c r="F34" s="3"/>
      <c r="G34" s="3"/>
      <c r="H34" s="3"/>
      <c r="I34" s="3"/>
      <c r="J34" s="3"/>
      <c r="K34" s="3"/>
      <c r="L34" s="7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4.25">
      <c r="A35" s="72"/>
      <c r="B35" s="72"/>
      <c r="C35" s="3"/>
      <c r="D35" s="73"/>
      <c r="E35" s="73"/>
      <c r="F35" s="3"/>
      <c r="G35" s="3"/>
      <c r="H35" s="3"/>
      <c r="I35" s="3"/>
      <c r="J35" s="3"/>
      <c r="K35" s="3"/>
      <c r="L35" s="7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3.25">
      <c r="A36" s="341" t="s">
        <v>0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</row>
    <row r="37" spans="1:25" ht="22.5">
      <c r="A37" s="342" t="s">
        <v>1</v>
      </c>
      <c r="B37" s="342"/>
      <c r="C37" s="34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2.5">
      <c r="A38" s="342" t="s">
        <v>2</v>
      </c>
      <c r="B38" s="342"/>
      <c r="C38" s="34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22.5">
      <c r="A39" s="4" t="s">
        <v>65</v>
      </c>
      <c r="B39" s="4"/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22.5">
      <c r="A40" s="7"/>
      <c r="B40" s="7"/>
      <c r="C40" s="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22.5">
      <c r="A41" s="8" t="s">
        <v>66</v>
      </c>
      <c r="B41" s="7"/>
      <c r="C41" s="7"/>
      <c r="D41" s="2"/>
      <c r="E41" s="2"/>
      <c r="F41" s="9"/>
      <c r="G41" s="9"/>
      <c r="H41" s="9"/>
      <c r="I41" s="9"/>
      <c r="J41" s="9"/>
      <c r="K41" s="9"/>
      <c r="L41" s="9"/>
      <c r="M41" s="9"/>
      <c r="N41" s="9"/>
      <c r="O41" s="10"/>
      <c r="P41" s="10"/>
      <c r="Q41" s="10"/>
      <c r="R41" s="10"/>
      <c r="S41" s="10"/>
      <c r="T41" s="10"/>
      <c r="U41" s="10"/>
      <c r="V41" s="10"/>
      <c r="W41" s="10"/>
      <c r="X41" s="3"/>
      <c r="Y41" s="3"/>
    </row>
    <row r="42" spans="6:23" ht="15" thickBot="1">
      <c r="F42" s="11"/>
      <c r="G42" s="12" t="s">
        <v>5</v>
      </c>
      <c r="H42" s="13"/>
      <c r="I42" s="12"/>
      <c r="J42" s="12" t="s">
        <v>6</v>
      </c>
      <c r="K42" s="13"/>
      <c r="L42" s="12"/>
      <c r="M42" s="12" t="s">
        <v>7</v>
      </c>
      <c r="N42" s="13"/>
      <c r="O42" s="12"/>
      <c r="P42" s="12" t="s">
        <v>8</v>
      </c>
      <c r="Q42" s="13"/>
      <c r="R42" s="12"/>
      <c r="S42" s="12" t="s">
        <v>9</v>
      </c>
      <c r="T42" s="13"/>
      <c r="U42" s="12"/>
      <c r="V42" s="12" t="s">
        <v>10</v>
      </c>
      <c r="W42" s="13"/>
    </row>
    <row r="43" spans="1:25" ht="15" thickBot="1">
      <c r="A43" s="14" t="s">
        <v>11</v>
      </c>
      <c r="B43" s="15" t="s">
        <v>12</v>
      </c>
      <c r="C43" s="75" t="s">
        <v>13</v>
      </c>
      <c r="D43" s="75" t="s">
        <v>14</v>
      </c>
      <c r="E43" s="75" t="s">
        <v>15</v>
      </c>
      <c r="F43" s="16" t="s">
        <v>16</v>
      </c>
      <c r="G43" s="17" t="s">
        <v>17</v>
      </c>
      <c r="H43" s="15" t="s">
        <v>18</v>
      </c>
      <c r="I43" s="18" t="s">
        <v>19</v>
      </c>
      <c r="J43" s="18" t="s">
        <v>20</v>
      </c>
      <c r="K43" s="15" t="s">
        <v>18</v>
      </c>
      <c r="L43" s="19" t="s">
        <v>21</v>
      </c>
      <c r="M43" s="18" t="s">
        <v>22</v>
      </c>
      <c r="N43" s="15" t="s">
        <v>18</v>
      </c>
      <c r="O43" s="18" t="s">
        <v>23</v>
      </c>
      <c r="P43" s="18" t="s">
        <v>24</v>
      </c>
      <c r="Q43" s="15" t="s">
        <v>18</v>
      </c>
      <c r="R43" s="18" t="s">
        <v>25</v>
      </c>
      <c r="S43" s="18" t="s">
        <v>26</v>
      </c>
      <c r="T43" s="15" t="s">
        <v>18</v>
      </c>
      <c r="U43" s="18" t="s">
        <v>27</v>
      </c>
      <c r="V43" s="18" t="s">
        <v>28</v>
      </c>
      <c r="W43" s="15" t="s">
        <v>18</v>
      </c>
      <c r="X43" s="20" t="s">
        <v>29</v>
      </c>
      <c r="Y43" s="21" t="s">
        <v>30</v>
      </c>
    </row>
    <row r="44" spans="1:25" ht="14.25">
      <c r="A44" s="22">
        <v>1</v>
      </c>
      <c r="B44" s="23"/>
      <c r="C44" s="238" t="s">
        <v>67</v>
      </c>
      <c r="D44" s="181" t="s">
        <v>62</v>
      </c>
      <c r="E44" s="182">
        <v>1998</v>
      </c>
      <c r="F44" s="24"/>
      <c r="G44" s="25"/>
      <c r="H44" s="26"/>
      <c r="I44" s="27"/>
      <c r="J44" s="25"/>
      <c r="K44" s="26"/>
      <c r="L44" s="11"/>
      <c r="M44" s="28"/>
      <c r="N44" s="26"/>
      <c r="O44" s="29"/>
      <c r="P44" s="28"/>
      <c r="Q44" s="26"/>
      <c r="R44" s="29"/>
      <c r="S44" s="28"/>
      <c r="T44" s="26"/>
      <c r="U44" s="29"/>
      <c r="V44" s="28"/>
      <c r="W44" s="26"/>
      <c r="X44" s="30"/>
      <c r="Y44" s="31"/>
    </row>
    <row r="45" spans="1:25" ht="14.25">
      <c r="A45" s="32">
        <v>2</v>
      </c>
      <c r="B45" s="33"/>
      <c r="C45" s="239" t="s">
        <v>68</v>
      </c>
      <c r="D45" s="168" t="s">
        <v>69</v>
      </c>
      <c r="E45" s="183">
        <v>1997</v>
      </c>
      <c r="F45" s="34"/>
      <c r="G45" s="35"/>
      <c r="H45" s="26"/>
      <c r="I45" s="36"/>
      <c r="J45" s="35"/>
      <c r="K45" s="26"/>
      <c r="L45" s="37"/>
      <c r="M45" s="38"/>
      <c r="N45" s="26"/>
      <c r="O45" s="39"/>
      <c r="P45" s="38"/>
      <c r="Q45" s="26"/>
      <c r="R45" s="39"/>
      <c r="S45" s="38"/>
      <c r="T45" s="26"/>
      <c r="U45" s="39"/>
      <c r="V45" s="38"/>
      <c r="W45" s="26"/>
      <c r="X45" s="40"/>
      <c r="Y45" s="41"/>
    </row>
    <row r="46" spans="1:25" ht="14.25">
      <c r="A46" s="32">
        <v>3</v>
      </c>
      <c r="B46" s="33"/>
      <c r="C46" s="224" t="s">
        <v>70</v>
      </c>
      <c r="D46" s="145" t="s">
        <v>71</v>
      </c>
      <c r="E46" s="148">
        <v>1999</v>
      </c>
      <c r="F46" s="42"/>
      <c r="G46" s="35"/>
      <c r="H46" s="26"/>
      <c r="I46" s="36"/>
      <c r="J46" s="35"/>
      <c r="K46" s="26"/>
      <c r="L46" s="37"/>
      <c r="M46" s="38"/>
      <c r="N46" s="26"/>
      <c r="O46" s="39"/>
      <c r="P46" s="38"/>
      <c r="Q46" s="26"/>
      <c r="R46" s="39"/>
      <c r="S46" s="38"/>
      <c r="T46" s="26"/>
      <c r="U46" s="39"/>
      <c r="V46" s="38"/>
      <c r="W46" s="26"/>
      <c r="X46" s="40"/>
      <c r="Y46" s="41"/>
    </row>
    <row r="47" spans="1:25" ht="14.25">
      <c r="A47" s="32">
        <v>4</v>
      </c>
      <c r="B47" s="33"/>
      <c r="C47" s="239" t="s">
        <v>72</v>
      </c>
      <c r="D47" s="168" t="s">
        <v>62</v>
      </c>
      <c r="E47" s="183">
        <v>1998</v>
      </c>
      <c r="F47" s="42"/>
      <c r="G47" s="35"/>
      <c r="H47" s="26"/>
      <c r="I47" s="36"/>
      <c r="J47" s="35"/>
      <c r="K47" s="26"/>
      <c r="L47" s="37"/>
      <c r="M47" s="38"/>
      <c r="N47" s="26"/>
      <c r="O47" s="39"/>
      <c r="P47" s="38"/>
      <c r="Q47" s="26"/>
      <c r="R47" s="39"/>
      <c r="S47" s="38"/>
      <c r="T47" s="26"/>
      <c r="U47" s="39"/>
      <c r="V47" s="38"/>
      <c r="W47" s="26"/>
      <c r="X47" s="40"/>
      <c r="Y47" s="41"/>
    </row>
    <row r="48" spans="1:25" ht="14.25">
      <c r="A48" s="32">
        <v>5</v>
      </c>
      <c r="B48" s="33"/>
      <c r="C48" s="239" t="s">
        <v>73</v>
      </c>
      <c r="D48" s="184" t="s">
        <v>74</v>
      </c>
      <c r="E48" s="183">
        <v>1975</v>
      </c>
      <c r="F48" s="42"/>
      <c r="G48" s="35"/>
      <c r="H48" s="26"/>
      <c r="I48" s="36"/>
      <c r="J48" s="35"/>
      <c r="K48" s="26"/>
      <c r="L48" s="37"/>
      <c r="M48" s="38"/>
      <c r="N48" s="26"/>
      <c r="O48" s="39"/>
      <c r="P48" s="38"/>
      <c r="Q48" s="26"/>
      <c r="R48" s="39"/>
      <c r="S48" s="38"/>
      <c r="T48" s="26"/>
      <c r="U48" s="39"/>
      <c r="V48" s="38"/>
      <c r="W48" s="26"/>
      <c r="X48" s="40"/>
      <c r="Y48" s="41"/>
    </row>
    <row r="49" spans="1:25" ht="14.25">
      <c r="A49" s="32">
        <v>6</v>
      </c>
      <c r="B49" s="44"/>
      <c r="C49" s="240" t="s">
        <v>145</v>
      </c>
      <c r="D49" s="185" t="s">
        <v>146</v>
      </c>
      <c r="E49" s="183">
        <v>2002</v>
      </c>
      <c r="F49" s="42"/>
      <c r="G49" s="35"/>
      <c r="H49" s="26"/>
      <c r="I49" s="36"/>
      <c r="J49" s="35"/>
      <c r="K49" s="26"/>
      <c r="L49" s="37"/>
      <c r="M49" s="38"/>
      <c r="N49" s="26"/>
      <c r="O49" s="39"/>
      <c r="P49" s="38"/>
      <c r="Q49" s="26"/>
      <c r="R49" s="39"/>
      <c r="S49" s="38"/>
      <c r="T49" s="26"/>
      <c r="U49" s="39"/>
      <c r="V49" s="38"/>
      <c r="W49" s="26"/>
      <c r="X49" s="40"/>
      <c r="Y49" s="41"/>
    </row>
    <row r="50" spans="1:25" ht="14.25">
      <c r="A50" s="32">
        <v>7</v>
      </c>
      <c r="B50" s="33"/>
      <c r="C50" s="240" t="s">
        <v>75</v>
      </c>
      <c r="D50" s="184" t="s">
        <v>76</v>
      </c>
      <c r="E50" s="183">
        <v>2002</v>
      </c>
      <c r="F50" s="42"/>
      <c r="G50" s="35"/>
      <c r="H50" s="26"/>
      <c r="I50" s="36"/>
      <c r="J50" s="35"/>
      <c r="K50" s="26"/>
      <c r="L50" s="37"/>
      <c r="M50" s="38"/>
      <c r="N50" s="26"/>
      <c r="O50" s="39"/>
      <c r="P50" s="38"/>
      <c r="Q50" s="26"/>
      <c r="R50" s="39"/>
      <c r="S50" s="38"/>
      <c r="T50" s="26"/>
      <c r="U50" s="39"/>
      <c r="V50" s="38"/>
      <c r="W50" s="26"/>
      <c r="X50" s="40"/>
      <c r="Y50" s="41"/>
    </row>
    <row r="51" spans="1:25" ht="14.25">
      <c r="A51" s="32">
        <v>8</v>
      </c>
      <c r="B51" s="33"/>
      <c r="C51" s="239" t="s">
        <v>143</v>
      </c>
      <c r="D51" s="186" t="s">
        <v>144</v>
      </c>
      <c r="E51" s="183">
        <v>2002</v>
      </c>
      <c r="F51" s="42"/>
      <c r="G51" s="35"/>
      <c r="H51" s="26"/>
      <c r="I51" s="36"/>
      <c r="J51" s="35"/>
      <c r="K51" s="26"/>
      <c r="L51" s="37"/>
      <c r="M51" s="38"/>
      <c r="N51" s="26"/>
      <c r="O51" s="39"/>
      <c r="P51" s="38"/>
      <c r="Q51" s="26"/>
      <c r="R51" s="39"/>
      <c r="S51" s="38"/>
      <c r="T51" s="26"/>
      <c r="U51" s="39"/>
      <c r="V51" s="38"/>
      <c r="W51" s="26"/>
      <c r="X51" s="40"/>
      <c r="Y51" s="41"/>
    </row>
    <row r="52" spans="1:25" ht="14.25">
      <c r="A52" s="32">
        <v>9</v>
      </c>
      <c r="B52" s="33"/>
      <c r="C52" s="239" t="s">
        <v>77</v>
      </c>
      <c r="D52" s="184" t="s">
        <v>78</v>
      </c>
      <c r="E52" s="183">
        <v>2002</v>
      </c>
      <c r="F52" s="42"/>
      <c r="G52" s="35"/>
      <c r="H52" s="26"/>
      <c r="I52" s="36"/>
      <c r="J52" s="35"/>
      <c r="K52" s="26"/>
      <c r="L52" s="37"/>
      <c r="M52" s="38"/>
      <c r="N52" s="26"/>
      <c r="O52" s="39"/>
      <c r="P52" s="38"/>
      <c r="Q52" s="26"/>
      <c r="R52" s="39"/>
      <c r="S52" s="38"/>
      <c r="T52" s="26"/>
      <c r="U52" s="39"/>
      <c r="V52" s="38"/>
      <c r="W52" s="26"/>
      <c r="X52" s="40"/>
      <c r="Y52" s="41"/>
    </row>
    <row r="53" spans="1:25" ht="14.25">
      <c r="A53" s="32">
        <v>10</v>
      </c>
      <c r="B53" s="33"/>
      <c r="C53" s="239" t="s">
        <v>79</v>
      </c>
      <c r="D53" s="184" t="s">
        <v>80</v>
      </c>
      <c r="E53" s="183">
        <v>1998</v>
      </c>
      <c r="F53" s="42"/>
      <c r="G53" s="35"/>
      <c r="H53" s="26"/>
      <c r="I53" s="36"/>
      <c r="J53" s="35"/>
      <c r="K53" s="26"/>
      <c r="L53" s="37"/>
      <c r="M53" s="38"/>
      <c r="N53" s="26"/>
      <c r="O53" s="39"/>
      <c r="P53" s="38"/>
      <c r="Q53" s="26"/>
      <c r="R53" s="39"/>
      <c r="S53" s="38"/>
      <c r="T53" s="26"/>
      <c r="U53" s="39"/>
      <c r="V53" s="38"/>
      <c r="W53" s="26"/>
      <c r="X53" s="40"/>
      <c r="Y53" s="41"/>
    </row>
    <row r="54" spans="1:25" ht="14.25">
      <c r="A54" s="32">
        <v>11</v>
      </c>
      <c r="B54" s="46"/>
      <c r="C54" s="240" t="s">
        <v>81</v>
      </c>
      <c r="D54" s="168" t="s">
        <v>82</v>
      </c>
      <c r="E54" s="183">
        <v>1998</v>
      </c>
      <c r="F54" s="42"/>
      <c r="G54" s="35"/>
      <c r="H54" s="26"/>
      <c r="I54" s="36"/>
      <c r="J54" s="35"/>
      <c r="K54" s="26"/>
      <c r="L54" s="37"/>
      <c r="M54" s="38"/>
      <c r="N54" s="26"/>
      <c r="O54" s="39"/>
      <c r="P54" s="38"/>
      <c r="Q54" s="26"/>
      <c r="R54" s="39"/>
      <c r="S54" s="38"/>
      <c r="T54" s="26"/>
      <c r="U54" s="39"/>
      <c r="V54" s="38"/>
      <c r="W54" s="26"/>
      <c r="X54" s="40"/>
      <c r="Y54" s="41"/>
    </row>
    <row r="55" spans="1:25" ht="14.25">
      <c r="A55" s="32">
        <v>12</v>
      </c>
      <c r="B55" s="33"/>
      <c r="C55" s="239" t="s">
        <v>83</v>
      </c>
      <c r="D55" s="168" t="s">
        <v>84</v>
      </c>
      <c r="E55" s="183">
        <v>2001</v>
      </c>
      <c r="F55" s="47"/>
      <c r="G55" s="48"/>
      <c r="H55" s="26"/>
      <c r="I55" s="49"/>
      <c r="J55" s="48"/>
      <c r="K55" s="26"/>
      <c r="L55" s="37"/>
      <c r="M55" s="38"/>
      <c r="N55" s="26"/>
      <c r="O55" s="39"/>
      <c r="P55" s="38"/>
      <c r="Q55" s="26"/>
      <c r="R55" s="39"/>
      <c r="S55" s="38"/>
      <c r="T55" s="26"/>
      <c r="U55" s="39"/>
      <c r="V55" s="38"/>
      <c r="W55" s="26"/>
      <c r="X55" s="40"/>
      <c r="Y55" s="41"/>
    </row>
    <row r="56" spans="1:25" ht="14.25">
      <c r="A56" s="32">
        <v>13</v>
      </c>
      <c r="B56" s="33"/>
      <c r="C56" s="241"/>
      <c r="D56" s="185"/>
      <c r="E56" s="187"/>
      <c r="F56" s="47"/>
      <c r="G56" s="48"/>
      <c r="H56" s="26"/>
      <c r="I56" s="49"/>
      <c r="J56" s="48"/>
      <c r="K56" s="26"/>
      <c r="L56" s="37"/>
      <c r="M56" s="38"/>
      <c r="N56" s="26"/>
      <c r="O56" s="39"/>
      <c r="P56" s="38"/>
      <c r="Q56" s="26"/>
      <c r="R56" s="39"/>
      <c r="S56" s="38"/>
      <c r="T56" s="26"/>
      <c r="U56" s="39"/>
      <c r="V56" s="38"/>
      <c r="W56" s="26"/>
      <c r="X56" s="40"/>
      <c r="Y56" s="41"/>
    </row>
    <row r="57" spans="1:25" ht="14.25">
      <c r="A57" s="32">
        <v>14</v>
      </c>
      <c r="B57" s="33"/>
      <c r="C57" s="239" t="s">
        <v>85</v>
      </c>
      <c r="D57" s="168" t="s">
        <v>86</v>
      </c>
      <c r="E57" s="183">
        <v>1999</v>
      </c>
      <c r="F57" s="47"/>
      <c r="G57" s="48"/>
      <c r="H57" s="26"/>
      <c r="I57" s="49"/>
      <c r="J57" s="48"/>
      <c r="K57" s="26"/>
      <c r="L57" s="37"/>
      <c r="M57" s="38"/>
      <c r="N57" s="26"/>
      <c r="O57" s="39"/>
      <c r="P57" s="38"/>
      <c r="Q57" s="26"/>
      <c r="R57" s="39"/>
      <c r="S57" s="38"/>
      <c r="T57" s="26"/>
      <c r="U57" s="39"/>
      <c r="V57" s="38"/>
      <c r="W57" s="26"/>
      <c r="X57" s="40"/>
      <c r="Y57" s="41"/>
    </row>
    <row r="58" spans="1:25" ht="14.25">
      <c r="A58" s="32">
        <v>15</v>
      </c>
      <c r="B58" s="33"/>
      <c r="C58" s="240" t="s">
        <v>87</v>
      </c>
      <c r="D58" s="185" t="s">
        <v>88</v>
      </c>
      <c r="E58" s="187">
        <v>1999</v>
      </c>
      <c r="F58" s="47"/>
      <c r="G58" s="48"/>
      <c r="H58" s="26"/>
      <c r="I58" s="49"/>
      <c r="J58" s="48"/>
      <c r="K58" s="26"/>
      <c r="L58" s="37"/>
      <c r="M58" s="38"/>
      <c r="N58" s="26"/>
      <c r="O58" s="39"/>
      <c r="P58" s="38"/>
      <c r="Q58" s="26"/>
      <c r="R58" s="39"/>
      <c r="S58" s="38"/>
      <c r="T58" s="26"/>
      <c r="U58" s="39"/>
      <c r="V58" s="38"/>
      <c r="W58" s="26"/>
      <c r="X58" s="40"/>
      <c r="Y58" s="41"/>
    </row>
    <row r="59" spans="1:25" ht="14.25">
      <c r="A59" s="32">
        <v>16</v>
      </c>
      <c r="B59" s="33"/>
      <c r="C59" s="240" t="s">
        <v>89</v>
      </c>
      <c r="D59" s="168" t="s">
        <v>90</v>
      </c>
      <c r="E59" s="183">
        <v>2000</v>
      </c>
      <c r="F59" s="50"/>
      <c r="G59" s="38"/>
      <c r="H59" s="26"/>
      <c r="I59" s="39"/>
      <c r="J59" s="38"/>
      <c r="K59" s="26"/>
      <c r="L59" s="37"/>
      <c r="M59" s="38"/>
      <c r="N59" s="26"/>
      <c r="O59" s="39"/>
      <c r="P59" s="38"/>
      <c r="Q59" s="26"/>
      <c r="R59" s="39"/>
      <c r="S59" s="38"/>
      <c r="T59" s="26"/>
      <c r="U59" s="39"/>
      <c r="V59" s="38"/>
      <c r="W59" s="26"/>
      <c r="X59" s="40"/>
      <c r="Y59" s="41"/>
    </row>
    <row r="60" spans="1:25" ht="14.25">
      <c r="A60" s="32">
        <v>17</v>
      </c>
      <c r="B60" s="46"/>
      <c r="C60" s="239" t="s">
        <v>91</v>
      </c>
      <c r="D60" s="168" t="s">
        <v>92</v>
      </c>
      <c r="E60" s="183">
        <v>2002</v>
      </c>
      <c r="F60" s="51"/>
      <c r="G60" s="52"/>
      <c r="H60" s="26"/>
      <c r="I60" s="53"/>
      <c r="J60" s="52"/>
      <c r="K60" s="26"/>
      <c r="L60" s="54"/>
      <c r="M60" s="52"/>
      <c r="N60" s="26"/>
      <c r="O60" s="53"/>
      <c r="P60" s="52"/>
      <c r="Q60" s="26"/>
      <c r="R60" s="53"/>
      <c r="S60" s="52"/>
      <c r="T60" s="26"/>
      <c r="U60" s="53"/>
      <c r="V60" s="52"/>
      <c r="W60" s="26"/>
      <c r="X60" s="40"/>
      <c r="Y60" s="41"/>
    </row>
    <row r="61" spans="1:25" ht="14.25">
      <c r="A61" s="55">
        <v>18</v>
      </c>
      <c r="B61" s="33"/>
      <c r="C61" s="239" t="s">
        <v>93</v>
      </c>
      <c r="D61" s="185" t="s">
        <v>94</v>
      </c>
      <c r="E61" s="187">
        <v>2000</v>
      </c>
      <c r="F61" s="56"/>
      <c r="G61" s="57"/>
      <c r="H61" s="58"/>
      <c r="I61" s="59"/>
      <c r="J61" s="57"/>
      <c r="K61" s="58"/>
      <c r="L61" s="53"/>
      <c r="M61" s="52"/>
      <c r="N61" s="58"/>
      <c r="O61" s="53"/>
      <c r="P61" s="52"/>
      <c r="Q61" s="58"/>
      <c r="R61" s="53"/>
      <c r="S61" s="52"/>
      <c r="T61" s="58"/>
      <c r="U61" s="53"/>
      <c r="V61" s="52"/>
      <c r="W61" s="58"/>
      <c r="X61" s="60"/>
      <c r="Y61" s="41"/>
    </row>
    <row r="62" spans="1:25" ht="14.25">
      <c r="A62" s="55">
        <v>19</v>
      </c>
      <c r="B62" s="33"/>
      <c r="C62" s="239" t="s">
        <v>95</v>
      </c>
      <c r="D62" s="168" t="s">
        <v>96</v>
      </c>
      <c r="E62" s="183">
        <v>1997</v>
      </c>
      <c r="F62" s="50"/>
      <c r="G62" s="38"/>
      <c r="H62" s="58"/>
      <c r="I62" s="39"/>
      <c r="J62" s="38"/>
      <c r="K62" s="58"/>
      <c r="L62" s="39"/>
      <c r="M62" s="38"/>
      <c r="N62" s="58"/>
      <c r="O62" s="39"/>
      <c r="P62" s="38"/>
      <c r="Q62" s="58"/>
      <c r="R62" s="39"/>
      <c r="S62" s="38"/>
      <c r="T62" s="58"/>
      <c r="U62" s="39"/>
      <c r="V62" s="38"/>
      <c r="W62" s="58"/>
      <c r="X62" s="60"/>
      <c r="Y62" s="41"/>
    </row>
    <row r="63" spans="1:25" ht="14.25">
      <c r="A63" s="32">
        <v>20</v>
      </c>
      <c r="B63" s="46"/>
      <c r="C63" s="240" t="s">
        <v>141</v>
      </c>
      <c r="D63" s="185" t="s">
        <v>142</v>
      </c>
      <c r="E63" s="187">
        <v>2003</v>
      </c>
      <c r="F63" s="51"/>
      <c r="G63" s="52"/>
      <c r="H63" s="26"/>
      <c r="I63" s="53"/>
      <c r="J63" s="52"/>
      <c r="K63" s="26"/>
      <c r="L63" s="54"/>
      <c r="M63" s="52"/>
      <c r="N63" s="26"/>
      <c r="O63" s="53"/>
      <c r="P63" s="52"/>
      <c r="Q63" s="26"/>
      <c r="R63" s="53"/>
      <c r="S63" s="52"/>
      <c r="T63" s="26"/>
      <c r="U63" s="53"/>
      <c r="V63" s="52"/>
      <c r="W63" s="26"/>
      <c r="X63" s="40"/>
      <c r="Y63" s="41"/>
    </row>
    <row r="64" spans="1:25" ht="15" thickBot="1">
      <c r="A64" s="61">
        <v>21</v>
      </c>
      <c r="B64" s="62"/>
      <c r="C64" s="242" t="s">
        <v>97</v>
      </c>
      <c r="D64" s="188" t="s">
        <v>98</v>
      </c>
      <c r="E64" s="189">
        <v>2000</v>
      </c>
      <c r="F64" s="63"/>
      <c r="G64" s="64"/>
      <c r="H64" s="65"/>
      <c r="I64" s="66"/>
      <c r="J64" s="64"/>
      <c r="K64" s="65"/>
      <c r="L64" s="67"/>
      <c r="M64" s="68"/>
      <c r="N64" s="65"/>
      <c r="O64" s="69"/>
      <c r="P64" s="68"/>
      <c r="Q64" s="65"/>
      <c r="R64" s="69"/>
      <c r="S64" s="68"/>
      <c r="T64" s="65"/>
      <c r="U64" s="69"/>
      <c r="V64" s="68"/>
      <c r="W64" s="65"/>
      <c r="X64" s="70"/>
      <c r="Y64" s="71"/>
    </row>
    <row r="65" spans="1:25" ht="22.5">
      <c r="A65" s="342"/>
      <c r="B65" s="342"/>
      <c r="C65" s="34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22.5">
      <c r="A66" s="1"/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22.5">
      <c r="A67" s="1"/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22.5">
      <c r="A68" s="1"/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23.25">
      <c r="A69" s="341" t="s">
        <v>0</v>
      </c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</row>
    <row r="70" spans="1:25" ht="22.5">
      <c r="A70" s="342" t="s">
        <v>1</v>
      </c>
      <c r="B70" s="342"/>
      <c r="C70" s="34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22.5">
      <c r="A71" s="342" t="s">
        <v>2</v>
      </c>
      <c r="B71" s="342"/>
      <c r="C71" s="34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22.5">
      <c r="A72" s="4" t="s">
        <v>3</v>
      </c>
      <c r="B72" s="4"/>
      <c r="C72" s="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22.5">
      <c r="A73" s="7"/>
      <c r="B73" s="7"/>
      <c r="C73" s="7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22.5">
      <c r="A74" s="8" t="s">
        <v>99</v>
      </c>
      <c r="B74" s="7"/>
      <c r="C74" s="7"/>
      <c r="D74" s="2"/>
      <c r="E74" s="2"/>
      <c r="F74" s="9"/>
      <c r="G74" s="9"/>
      <c r="H74" s="9"/>
      <c r="I74" s="9"/>
      <c r="J74" s="9"/>
      <c r="K74" s="9"/>
      <c r="L74" s="9"/>
      <c r="M74" s="9"/>
      <c r="N74" s="9"/>
      <c r="O74" s="10"/>
      <c r="P74" s="10"/>
      <c r="Q74" s="10"/>
      <c r="R74" s="10"/>
      <c r="S74" s="10"/>
      <c r="T74" s="10"/>
      <c r="U74" s="10"/>
      <c r="V74" s="10"/>
      <c r="W74" s="10"/>
      <c r="X74" s="3"/>
      <c r="Y74" s="3"/>
    </row>
    <row r="75" spans="6:23" ht="14.25">
      <c r="F75" s="11"/>
      <c r="G75" s="12" t="s">
        <v>5</v>
      </c>
      <c r="H75" s="13"/>
      <c r="I75" s="12"/>
      <c r="J75" s="12" t="s">
        <v>6</v>
      </c>
      <c r="K75" s="13"/>
      <c r="L75" s="12"/>
      <c r="M75" s="12" t="s">
        <v>7</v>
      </c>
      <c r="N75" s="13"/>
      <c r="O75" s="12"/>
      <c r="P75" s="12" t="s">
        <v>8</v>
      </c>
      <c r="Q75" s="13"/>
      <c r="R75" s="12"/>
      <c r="S75" s="12" t="s">
        <v>9</v>
      </c>
      <c r="T75" s="13"/>
      <c r="U75" s="12"/>
      <c r="V75" s="12" t="s">
        <v>10</v>
      </c>
      <c r="W75" s="13"/>
    </row>
    <row r="76" spans="1:25" ht="14.25">
      <c r="A76" s="14" t="s">
        <v>11</v>
      </c>
      <c r="B76" s="15" t="s">
        <v>12</v>
      </c>
      <c r="C76" s="15" t="s">
        <v>13</v>
      </c>
      <c r="D76" s="15" t="s">
        <v>14</v>
      </c>
      <c r="E76" s="15" t="s">
        <v>15</v>
      </c>
      <c r="F76" s="16" t="s">
        <v>16</v>
      </c>
      <c r="G76" s="17" t="s">
        <v>17</v>
      </c>
      <c r="H76" s="15" t="s">
        <v>18</v>
      </c>
      <c r="I76" s="18" t="s">
        <v>19</v>
      </c>
      <c r="J76" s="18" t="s">
        <v>20</v>
      </c>
      <c r="K76" s="15" t="s">
        <v>18</v>
      </c>
      <c r="L76" s="19" t="s">
        <v>21</v>
      </c>
      <c r="M76" s="18" t="s">
        <v>22</v>
      </c>
      <c r="N76" s="15" t="s">
        <v>18</v>
      </c>
      <c r="O76" s="18" t="s">
        <v>23</v>
      </c>
      <c r="P76" s="18" t="s">
        <v>24</v>
      </c>
      <c r="Q76" s="15" t="s">
        <v>18</v>
      </c>
      <c r="R76" s="18" t="s">
        <v>25</v>
      </c>
      <c r="S76" s="18" t="s">
        <v>26</v>
      </c>
      <c r="T76" s="15" t="s">
        <v>18</v>
      </c>
      <c r="U76" s="18" t="s">
        <v>27</v>
      </c>
      <c r="V76" s="18" t="s">
        <v>28</v>
      </c>
      <c r="W76" s="15" t="s">
        <v>18</v>
      </c>
      <c r="X76" s="20" t="s">
        <v>29</v>
      </c>
      <c r="Y76" s="21" t="s">
        <v>30</v>
      </c>
    </row>
    <row r="77" spans="1:25" ht="14.25">
      <c r="A77" s="22">
        <v>1</v>
      </c>
      <c r="B77" s="23"/>
      <c r="C77" s="227" t="s">
        <v>100</v>
      </c>
      <c r="D77" s="144" t="s">
        <v>101</v>
      </c>
      <c r="E77" s="168">
        <v>1999</v>
      </c>
      <c r="F77" s="24"/>
      <c r="G77" s="25"/>
      <c r="H77" s="26"/>
      <c r="I77" s="27"/>
      <c r="J77" s="25"/>
      <c r="K77" s="26"/>
      <c r="L77" s="11"/>
      <c r="M77" s="28"/>
      <c r="N77" s="26"/>
      <c r="O77" s="29"/>
      <c r="P77" s="28"/>
      <c r="Q77" s="26"/>
      <c r="R77" s="29"/>
      <c r="S77" s="28"/>
      <c r="T77" s="26"/>
      <c r="U77" s="29"/>
      <c r="V77" s="28"/>
      <c r="W77" s="26"/>
      <c r="X77" s="30"/>
      <c r="Y77" s="31"/>
    </row>
    <row r="78" spans="1:25" ht="14.25">
      <c r="A78" s="32">
        <v>2</v>
      </c>
      <c r="B78" s="33"/>
      <c r="C78" s="227" t="s">
        <v>102</v>
      </c>
      <c r="D78" s="144" t="s">
        <v>103</v>
      </c>
      <c r="E78" s="168">
        <v>1989</v>
      </c>
      <c r="F78" s="34"/>
      <c r="G78" s="35"/>
      <c r="H78" s="26"/>
      <c r="I78" s="36"/>
      <c r="J78" s="35"/>
      <c r="K78" s="26"/>
      <c r="L78" s="37"/>
      <c r="M78" s="38"/>
      <c r="N78" s="26"/>
      <c r="O78" s="39"/>
      <c r="P78" s="38"/>
      <c r="Q78" s="26"/>
      <c r="R78" s="39"/>
      <c r="S78" s="38"/>
      <c r="T78" s="26"/>
      <c r="U78" s="39"/>
      <c r="V78" s="38"/>
      <c r="W78" s="26"/>
      <c r="X78" s="40"/>
      <c r="Y78" s="41"/>
    </row>
    <row r="79" spans="1:25" ht="14.25">
      <c r="A79" s="32">
        <v>3</v>
      </c>
      <c r="B79" s="33"/>
      <c r="C79" s="243" t="s">
        <v>104</v>
      </c>
      <c r="D79" s="190" t="s">
        <v>105</v>
      </c>
      <c r="E79" s="191">
        <v>1989</v>
      </c>
      <c r="F79" s="42"/>
      <c r="G79" s="35"/>
      <c r="H79" s="26"/>
      <c r="I79" s="36"/>
      <c r="J79" s="35"/>
      <c r="K79" s="26"/>
      <c r="L79" s="37"/>
      <c r="M79" s="38"/>
      <c r="N79" s="26"/>
      <c r="O79" s="39"/>
      <c r="P79" s="38"/>
      <c r="Q79" s="26"/>
      <c r="R79" s="39"/>
      <c r="S79" s="38"/>
      <c r="T79" s="26"/>
      <c r="U79" s="39"/>
      <c r="V79" s="38"/>
      <c r="W79" s="26"/>
      <c r="X79" s="40"/>
      <c r="Y79" s="41"/>
    </row>
    <row r="80" spans="1:25" ht="14.25">
      <c r="A80" s="32">
        <v>4</v>
      </c>
      <c r="B80" s="33"/>
      <c r="C80" s="227" t="s">
        <v>106</v>
      </c>
      <c r="D80" s="168" t="s">
        <v>107</v>
      </c>
      <c r="E80" s="168">
        <v>1988</v>
      </c>
      <c r="F80" s="42"/>
      <c r="G80" s="35"/>
      <c r="H80" s="26"/>
      <c r="I80" s="36"/>
      <c r="J80" s="35"/>
      <c r="K80" s="26"/>
      <c r="L80" s="37"/>
      <c r="M80" s="38"/>
      <c r="N80" s="26"/>
      <c r="O80" s="39"/>
      <c r="P80" s="38"/>
      <c r="Q80" s="26"/>
      <c r="R80" s="39"/>
      <c r="S80" s="38"/>
      <c r="T80" s="26"/>
      <c r="U80" s="39"/>
      <c r="V80" s="38"/>
      <c r="W80" s="26"/>
      <c r="X80" s="40"/>
      <c r="Y80" s="41"/>
    </row>
    <row r="81" spans="1:25" ht="14.25">
      <c r="A81" s="32">
        <v>5</v>
      </c>
      <c r="B81" s="33"/>
      <c r="C81" s="244" t="s">
        <v>108</v>
      </c>
      <c r="D81" s="134" t="s">
        <v>109</v>
      </c>
      <c r="E81" s="192">
        <v>1980</v>
      </c>
      <c r="F81" s="42"/>
      <c r="G81" s="35"/>
      <c r="H81" s="26"/>
      <c r="I81" s="36"/>
      <c r="J81" s="35"/>
      <c r="K81" s="26"/>
      <c r="L81" s="37"/>
      <c r="M81" s="38"/>
      <c r="N81" s="26"/>
      <c r="O81" s="39"/>
      <c r="P81" s="38"/>
      <c r="Q81" s="26"/>
      <c r="R81" s="39"/>
      <c r="S81" s="38"/>
      <c r="T81" s="26"/>
      <c r="U81" s="39"/>
      <c r="V81" s="38"/>
      <c r="W81" s="26"/>
      <c r="X81" s="40"/>
      <c r="Y81" s="41"/>
    </row>
    <row r="82" spans="1:25" ht="14.25">
      <c r="A82" s="32">
        <v>6</v>
      </c>
      <c r="B82" s="44"/>
      <c r="C82" s="227" t="s">
        <v>110</v>
      </c>
      <c r="D82" s="168" t="s">
        <v>111</v>
      </c>
      <c r="E82" s="168">
        <v>1998</v>
      </c>
      <c r="F82" s="42"/>
      <c r="G82" s="35"/>
      <c r="H82" s="26"/>
      <c r="I82" s="36"/>
      <c r="J82" s="35"/>
      <c r="K82" s="26"/>
      <c r="L82" s="37"/>
      <c r="M82" s="38"/>
      <c r="N82" s="26"/>
      <c r="O82" s="39"/>
      <c r="P82" s="38"/>
      <c r="Q82" s="26"/>
      <c r="R82" s="39"/>
      <c r="S82" s="38"/>
      <c r="T82" s="26"/>
      <c r="U82" s="39"/>
      <c r="V82" s="38"/>
      <c r="W82" s="26"/>
      <c r="X82" s="40"/>
      <c r="Y82" s="41"/>
    </row>
    <row r="83" spans="1:25" ht="14.25">
      <c r="A83" s="32">
        <v>7</v>
      </c>
      <c r="B83" s="33"/>
      <c r="C83" s="227" t="s">
        <v>112</v>
      </c>
      <c r="D83" s="193" t="s">
        <v>113</v>
      </c>
      <c r="E83" s="168">
        <v>1940</v>
      </c>
      <c r="F83" s="42"/>
      <c r="G83" s="35"/>
      <c r="H83" s="26"/>
      <c r="I83" s="36"/>
      <c r="J83" s="35"/>
      <c r="K83" s="26"/>
      <c r="L83" s="37"/>
      <c r="M83" s="38"/>
      <c r="N83" s="26"/>
      <c r="O83" s="39"/>
      <c r="P83" s="38"/>
      <c r="Q83" s="26"/>
      <c r="R83" s="39"/>
      <c r="S83" s="38"/>
      <c r="T83" s="26"/>
      <c r="U83" s="39"/>
      <c r="V83" s="38"/>
      <c r="W83" s="26"/>
      <c r="X83" s="40"/>
      <c r="Y83" s="41"/>
    </row>
    <row r="84" spans="1:25" ht="14.25">
      <c r="A84" s="32">
        <v>8</v>
      </c>
      <c r="B84" s="33"/>
      <c r="C84" s="227" t="s">
        <v>114</v>
      </c>
      <c r="D84" s="144" t="s">
        <v>115</v>
      </c>
      <c r="E84" s="168">
        <v>1964</v>
      </c>
      <c r="F84" s="42"/>
      <c r="G84" s="35"/>
      <c r="H84" s="26"/>
      <c r="I84" s="36"/>
      <c r="J84" s="35"/>
      <c r="K84" s="26"/>
      <c r="L84" s="37"/>
      <c r="M84" s="38"/>
      <c r="N84" s="26"/>
      <c r="O84" s="39"/>
      <c r="P84" s="38"/>
      <c r="Q84" s="26"/>
      <c r="R84" s="39"/>
      <c r="S84" s="38"/>
      <c r="T84" s="26"/>
      <c r="U84" s="39"/>
      <c r="V84" s="38"/>
      <c r="W84" s="26"/>
      <c r="X84" s="40"/>
      <c r="Y84" s="41"/>
    </row>
    <row r="85" spans="1:25" ht="14.25">
      <c r="A85" s="32">
        <v>9</v>
      </c>
      <c r="B85" s="33"/>
      <c r="C85" s="227" t="s">
        <v>116</v>
      </c>
      <c r="D85" s="144" t="s">
        <v>117</v>
      </c>
      <c r="E85" s="168">
        <v>1957</v>
      </c>
      <c r="F85" s="42"/>
      <c r="G85" s="35"/>
      <c r="H85" s="26"/>
      <c r="I85" s="36"/>
      <c r="J85" s="35"/>
      <c r="K85" s="26"/>
      <c r="L85" s="37"/>
      <c r="M85" s="38"/>
      <c r="N85" s="26"/>
      <c r="O85" s="39"/>
      <c r="P85" s="38"/>
      <c r="Q85" s="26"/>
      <c r="R85" s="39"/>
      <c r="S85" s="38"/>
      <c r="T85" s="26"/>
      <c r="U85" s="39"/>
      <c r="V85" s="38"/>
      <c r="W85" s="26"/>
      <c r="X85" s="40"/>
      <c r="Y85" s="41"/>
    </row>
    <row r="86" spans="1:25" ht="14.25">
      <c r="A86" s="32">
        <v>10</v>
      </c>
      <c r="B86" s="33"/>
      <c r="C86" s="235" t="s">
        <v>118</v>
      </c>
      <c r="D86" s="178" t="s">
        <v>119</v>
      </c>
      <c r="E86" s="168">
        <v>1962</v>
      </c>
      <c r="F86" s="42"/>
      <c r="G86" s="35"/>
      <c r="H86" s="26"/>
      <c r="I86" s="36"/>
      <c r="J86" s="35"/>
      <c r="K86" s="26"/>
      <c r="L86" s="37"/>
      <c r="M86" s="38"/>
      <c r="N86" s="26"/>
      <c r="O86" s="39"/>
      <c r="P86" s="38"/>
      <c r="Q86" s="26"/>
      <c r="R86" s="39"/>
      <c r="S86" s="38"/>
      <c r="T86" s="26"/>
      <c r="U86" s="39"/>
      <c r="V86" s="38"/>
      <c r="W86" s="26"/>
      <c r="X86" s="40"/>
      <c r="Y86" s="41"/>
    </row>
    <row r="87" spans="1:25" ht="14.25">
      <c r="A87" s="32">
        <v>11</v>
      </c>
      <c r="B87" s="46"/>
      <c r="C87" s="227" t="s">
        <v>120</v>
      </c>
      <c r="D87" s="168" t="s">
        <v>121</v>
      </c>
      <c r="E87" s="168">
        <v>1964</v>
      </c>
      <c r="F87" s="42"/>
      <c r="G87" s="35"/>
      <c r="H87" s="26"/>
      <c r="I87" s="36"/>
      <c r="J87" s="35"/>
      <c r="K87" s="26"/>
      <c r="L87" s="37"/>
      <c r="M87" s="38"/>
      <c r="N87" s="26"/>
      <c r="O87" s="39"/>
      <c r="P87" s="38"/>
      <c r="Q87" s="26"/>
      <c r="R87" s="39"/>
      <c r="S87" s="38"/>
      <c r="T87" s="26"/>
      <c r="U87" s="39"/>
      <c r="V87" s="38"/>
      <c r="W87" s="26"/>
      <c r="X87" s="40"/>
      <c r="Y87" s="41"/>
    </row>
    <row r="88" spans="1:25" ht="14.25">
      <c r="A88" s="32">
        <v>12</v>
      </c>
      <c r="B88" s="33"/>
      <c r="C88" s="245" t="s">
        <v>122</v>
      </c>
      <c r="D88" s="194" t="s">
        <v>123</v>
      </c>
      <c r="E88" s="194">
        <v>1984</v>
      </c>
      <c r="F88" s="47"/>
      <c r="G88" s="48"/>
      <c r="H88" s="26"/>
      <c r="I88" s="49"/>
      <c r="J88" s="48"/>
      <c r="K88" s="26"/>
      <c r="L88" s="37"/>
      <c r="M88" s="38"/>
      <c r="N88" s="26"/>
      <c r="O88" s="39"/>
      <c r="P88" s="38"/>
      <c r="Q88" s="26"/>
      <c r="R88" s="39"/>
      <c r="S88" s="38"/>
      <c r="T88" s="26"/>
      <c r="U88" s="39"/>
      <c r="V88" s="38"/>
      <c r="W88" s="26"/>
      <c r="X88" s="40"/>
      <c r="Y88" s="41"/>
    </row>
    <row r="89" spans="1:25" ht="14.25">
      <c r="A89" s="32">
        <v>13</v>
      </c>
      <c r="B89" s="33"/>
      <c r="C89" s="235" t="s">
        <v>124</v>
      </c>
      <c r="D89" s="168" t="s">
        <v>125</v>
      </c>
      <c r="E89" s="168">
        <v>1965</v>
      </c>
      <c r="F89" s="47"/>
      <c r="G89" s="48"/>
      <c r="H89" s="26"/>
      <c r="I89" s="49"/>
      <c r="J89" s="48"/>
      <c r="K89" s="26"/>
      <c r="L89" s="37"/>
      <c r="M89" s="38"/>
      <c r="N89" s="26"/>
      <c r="O89" s="39"/>
      <c r="P89" s="38"/>
      <c r="Q89" s="26"/>
      <c r="R89" s="39"/>
      <c r="S89" s="38"/>
      <c r="T89" s="26"/>
      <c r="U89" s="39"/>
      <c r="V89" s="38"/>
      <c r="W89" s="26"/>
      <c r="X89" s="40"/>
      <c r="Y89" s="41"/>
    </row>
    <row r="90" spans="1:25" ht="14.25">
      <c r="A90" s="32">
        <v>14</v>
      </c>
      <c r="B90" s="33"/>
      <c r="C90" s="235" t="s">
        <v>126</v>
      </c>
      <c r="D90" s="193" t="s">
        <v>127</v>
      </c>
      <c r="E90" s="168">
        <v>1985</v>
      </c>
      <c r="F90" s="47"/>
      <c r="G90" s="48"/>
      <c r="H90" s="26"/>
      <c r="I90" s="49"/>
      <c r="J90" s="48"/>
      <c r="K90" s="26"/>
      <c r="L90" s="37"/>
      <c r="M90" s="38"/>
      <c r="N90" s="26"/>
      <c r="O90" s="39"/>
      <c r="P90" s="38"/>
      <c r="Q90" s="26"/>
      <c r="R90" s="39"/>
      <c r="S90" s="38"/>
      <c r="T90" s="26"/>
      <c r="U90" s="39"/>
      <c r="V90" s="38"/>
      <c r="W90" s="26"/>
      <c r="X90" s="40"/>
      <c r="Y90" s="41"/>
    </row>
    <row r="91" spans="1:25" ht="14.25">
      <c r="A91" s="32">
        <v>15</v>
      </c>
      <c r="B91" s="33"/>
      <c r="C91" s="235" t="s">
        <v>128</v>
      </c>
      <c r="D91" s="168" t="s">
        <v>129</v>
      </c>
      <c r="E91" s="168">
        <v>1988</v>
      </c>
      <c r="F91" s="47"/>
      <c r="G91" s="48"/>
      <c r="H91" s="26"/>
      <c r="I91" s="49"/>
      <c r="J91" s="48"/>
      <c r="K91" s="26"/>
      <c r="L91" s="37"/>
      <c r="M91" s="38"/>
      <c r="N91" s="26"/>
      <c r="O91" s="39"/>
      <c r="P91" s="38"/>
      <c r="Q91" s="26"/>
      <c r="R91" s="39"/>
      <c r="S91" s="38"/>
      <c r="T91" s="26"/>
      <c r="U91" s="39"/>
      <c r="V91" s="38"/>
      <c r="W91" s="26"/>
      <c r="X91" s="40"/>
      <c r="Y91" s="41"/>
    </row>
    <row r="92" spans="1:25" ht="14.25">
      <c r="A92" s="32">
        <v>16</v>
      </c>
      <c r="B92" s="33"/>
      <c r="C92" s="235" t="s">
        <v>130</v>
      </c>
      <c r="D92" s="144" t="s">
        <v>131</v>
      </c>
      <c r="E92" s="168">
        <v>1953</v>
      </c>
      <c r="F92" s="50"/>
      <c r="G92" s="38"/>
      <c r="H92" s="26"/>
      <c r="I92" s="39"/>
      <c r="J92" s="38"/>
      <c r="K92" s="26"/>
      <c r="L92" s="37"/>
      <c r="M92" s="38"/>
      <c r="N92" s="26"/>
      <c r="O92" s="39"/>
      <c r="P92" s="38"/>
      <c r="Q92" s="26"/>
      <c r="R92" s="39"/>
      <c r="S92" s="38"/>
      <c r="T92" s="26"/>
      <c r="U92" s="39"/>
      <c r="V92" s="38"/>
      <c r="W92" s="26"/>
      <c r="X92" s="40"/>
      <c r="Y92" s="41"/>
    </row>
    <row r="93" spans="1:25" ht="14.25">
      <c r="A93" s="32">
        <v>17</v>
      </c>
      <c r="B93" s="46"/>
      <c r="C93" s="244" t="s">
        <v>132</v>
      </c>
      <c r="D93" s="144" t="s">
        <v>133</v>
      </c>
      <c r="E93" s="168">
        <v>1954</v>
      </c>
      <c r="F93" s="51"/>
      <c r="G93" s="52"/>
      <c r="H93" s="26"/>
      <c r="I93" s="53"/>
      <c r="J93" s="52"/>
      <c r="K93" s="26"/>
      <c r="L93" s="54"/>
      <c r="M93" s="52"/>
      <c r="N93" s="26"/>
      <c r="O93" s="53"/>
      <c r="P93" s="52"/>
      <c r="Q93" s="26"/>
      <c r="R93" s="53"/>
      <c r="S93" s="52"/>
      <c r="T93" s="26"/>
      <c r="U93" s="53"/>
      <c r="V93" s="52"/>
      <c r="W93" s="26"/>
      <c r="X93" s="40"/>
      <c r="Y93" s="41"/>
    </row>
    <row r="94" spans="1:25" ht="14.25">
      <c r="A94" s="55">
        <v>18</v>
      </c>
      <c r="B94" s="33"/>
      <c r="C94" s="227" t="s">
        <v>134</v>
      </c>
      <c r="D94" s="144" t="s">
        <v>135</v>
      </c>
      <c r="E94" s="168">
        <v>1935</v>
      </c>
      <c r="F94" s="56"/>
      <c r="G94" s="57"/>
      <c r="H94" s="58"/>
      <c r="I94" s="59"/>
      <c r="J94" s="57"/>
      <c r="K94" s="58"/>
      <c r="L94" s="53"/>
      <c r="M94" s="52"/>
      <c r="N94" s="58"/>
      <c r="O94" s="53"/>
      <c r="P94" s="52"/>
      <c r="Q94" s="58"/>
      <c r="R94" s="53"/>
      <c r="S94" s="52"/>
      <c r="T94" s="58"/>
      <c r="U94" s="53"/>
      <c r="V94" s="52"/>
      <c r="W94" s="58"/>
      <c r="X94" s="60"/>
      <c r="Y94" s="41"/>
    </row>
    <row r="95" spans="1:25" ht="14.25">
      <c r="A95" s="55">
        <v>19</v>
      </c>
      <c r="B95" s="33"/>
      <c r="C95" s="244" t="s">
        <v>136</v>
      </c>
      <c r="D95" s="144" t="s">
        <v>137</v>
      </c>
      <c r="E95" s="168">
        <v>1976</v>
      </c>
      <c r="F95" s="50"/>
      <c r="G95" s="38"/>
      <c r="H95" s="58"/>
      <c r="I95" s="39"/>
      <c r="J95" s="38"/>
      <c r="K95" s="58"/>
      <c r="L95" s="39"/>
      <c r="M95" s="38"/>
      <c r="N95" s="58"/>
      <c r="O95" s="39"/>
      <c r="P95" s="38"/>
      <c r="Q95" s="58"/>
      <c r="R95" s="39"/>
      <c r="S95" s="38"/>
      <c r="T95" s="58"/>
      <c r="U95" s="39"/>
      <c r="V95" s="38"/>
      <c r="W95" s="58"/>
      <c r="X95" s="60"/>
      <c r="Y95" s="41"/>
    </row>
    <row r="96" spans="1:25" ht="14.25">
      <c r="A96" s="32">
        <v>20</v>
      </c>
      <c r="B96" s="46"/>
      <c r="C96" s="235" t="s">
        <v>138</v>
      </c>
      <c r="D96" s="144" t="s">
        <v>139</v>
      </c>
      <c r="E96" s="168">
        <v>1980</v>
      </c>
      <c r="F96" s="51"/>
      <c r="G96" s="52"/>
      <c r="H96" s="26"/>
      <c r="I96" s="53"/>
      <c r="J96" s="52"/>
      <c r="K96" s="26"/>
      <c r="L96" s="54"/>
      <c r="M96" s="52"/>
      <c r="N96" s="26"/>
      <c r="O96" s="53"/>
      <c r="P96" s="52"/>
      <c r="Q96" s="26"/>
      <c r="R96" s="53"/>
      <c r="S96" s="52"/>
      <c r="T96" s="26"/>
      <c r="U96" s="53"/>
      <c r="V96" s="52"/>
      <c r="W96" s="26"/>
      <c r="X96" s="40"/>
      <c r="Y96" s="41"/>
    </row>
    <row r="97" spans="1:25" ht="14.25">
      <c r="A97" s="61">
        <v>21</v>
      </c>
      <c r="B97" s="62"/>
      <c r="C97" s="246" t="s">
        <v>160</v>
      </c>
      <c r="D97" s="195" t="s">
        <v>162</v>
      </c>
      <c r="E97" s="195">
        <v>1990</v>
      </c>
      <c r="F97" s="63"/>
      <c r="G97" s="64"/>
      <c r="H97" s="65"/>
      <c r="I97" s="66"/>
      <c r="J97" s="64"/>
      <c r="K97" s="65"/>
      <c r="L97" s="67"/>
      <c r="M97" s="68"/>
      <c r="N97" s="65"/>
      <c r="O97" s="69"/>
      <c r="P97" s="68"/>
      <c r="Q97" s="65"/>
      <c r="R97" s="69"/>
      <c r="S97" s="68"/>
      <c r="T97" s="65"/>
      <c r="U97" s="69"/>
      <c r="V97" s="68"/>
      <c r="W97" s="65"/>
      <c r="X97" s="70"/>
      <c r="Y97" s="71"/>
    </row>
    <row r="98" spans="1:25" ht="81" customHeight="1">
      <c r="A98" s="341"/>
      <c r="B98" s="341"/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</row>
    <row r="99" spans="1:25" ht="23.25">
      <c r="A99" s="341" t="s">
        <v>0</v>
      </c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341"/>
      <c r="Y99" s="341"/>
    </row>
    <row r="100" spans="1:25" ht="22.5">
      <c r="A100" s="342" t="s">
        <v>1</v>
      </c>
      <c r="B100" s="342"/>
      <c r="C100" s="34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22.5">
      <c r="A101" s="342" t="s">
        <v>2</v>
      </c>
      <c r="B101" s="342"/>
      <c r="C101" s="34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22.5">
      <c r="A102" s="4" t="s">
        <v>3</v>
      </c>
      <c r="B102" s="4"/>
      <c r="C102" s="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22.5">
      <c r="A103" s="7"/>
      <c r="B103" s="7"/>
      <c r="C103" s="7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22.5">
      <c r="A104" s="8" t="s">
        <v>140</v>
      </c>
      <c r="B104" s="7"/>
      <c r="C104" s="7"/>
      <c r="D104" s="2"/>
      <c r="E104" s="2"/>
      <c r="F104" s="9"/>
      <c r="G104" s="9"/>
      <c r="H104" s="9"/>
      <c r="I104" s="9"/>
      <c r="J104" s="9"/>
      <c r="K104" s="9"/>
      <c r="L104" s="9"/>
      <c r="M104" s="9"/>
      <c r="N104" s="9"/>
      <c r="O104" s="10"/>
      <c r="P104" s="10"/>
      <c r="Q104" s="10"/>
      <c r="R104" s="10"/>
      <c r="S104" s="10"/>
      <c r="T104" s="10"/>
      <c r="U104" s="10"/>
      <c r="V104" s="10"/>
      <c r="W104" s="10"/>
      <c r="X104" s="3"/>
      <c r="Y104" s="3"/>
    </row>
    <row r="105" spans="6:23" ht="15" thickBot="1">
      <c r="F105" s="11"/>
      <c r="G105" s="12" t="s">
        <v>5</v>
      </c>
      <c r="H105" s="13"/>
      <c r="I105" s="12"/>
      <c r="J105" s="12" t="s">
        <v>6</v>
      </c>
      <c r="K105" s="13"/>
      <c r="L105" s="12"/>
      <c r="M105" s="12" t="s">
        <v>7</v>
      </c>
      <c r="N105" s="13"/>
      <c r="O105" s="12"/>
      <c r="P105" s="12" t="s">
        <v>8</v>
      </c>
      <c r="Q105" s="13"/>
      <c r="R105" s="12"/>
      <c r="S105" s="12" t="s">
        <v>9</v>
      </c>
      <c r="T105" s="13"/>
      <c r="U105" s="12"/>
      <c r="V105" s="12" t="s">
        <v>10</v>
      </c>
      <c r="W105" s="13"/>
    </row>
    <row r="106" spans="1:25" ht="15" thickBot="1">
      <c r="A106" s="14" t="s">
        <v>11</v>
      </c>
      <c r="B106" s="15" t="s">
        <v>12</v>
      </c>
      <c r="C106" s="75" t="s">
        <v>13</v>
      </c>
      <c r="D106" s="15" t="s">
        <v>14</v>
      </c>
      <c r="E106" s="75" t="s">
        <v>15</v>
      </c>
      <c r="F106" s="16" t="s">
        <v>16</v>
      </c>
      <c r="G106" s="17" t="s">
        <v>17</v>
      </c>
      <c r="H106" s="15" t="s">
        <v>18</v>
      </c>
      <c r="I106" s="18" t="s">
        <v>19</v>
      </c>
      <c r="J106" s="18" t="s">
        <v>20</v>
      </c>
      <c r="K106" s="15" t="s">
        <v>18</v>
      </c>
      <c r="L106" s="19" t="s">
        <v>21</v>
      </c>
      <c r="M106" s="18" t="s">
        <v>22</v>
      </c>
      <c r="N106" s="15" t="s">
        <v>18</v>
      </c>
      <c r="O106" s="18" t="s">
        <v>23</v>
      </c>
      <c r="P106" s="18" t="s">
        <v>24</v>
      </c>
      <c r="Q106" s="15" t="s">
        <v>18</v>
      </c>
      <c r="R106" s="18" t="s">
        <v>25</v>
      </c>
      <c r="S106" s="18" t="s">
        <v>26</v>
      </c>
      <c r="T106" s="15" t="s">
        <v>18</v>
      </c>
      <c r="U106" s="18" t="s">
        <v>27</v>
      </c>
      <c r="V106" s="18" t="s">
        <v>28</v>
      </c>
      <c r="W106" s="15" t="s">
        <v>18</v>
      </c>
      <c r="X106" s="20" t="s">
        <v>29</v>
      </c>
      <c r="Y106" s="21" t="s">
        <v>30</v>
      </c>
    </row>
    <row r="107" spans="1:25" ht="14.25">
      <c r="A107" s="22">
        <v>1</v>
      </c>
      <c r="B107" s="23"/>
      <c r="C107" s="103"/>
      <c r="D107" s="24"/>
      <c r="E107" s="109"/>
      <c r="F107" s="24"/>
      <c r="G107" s="25"/>
      <c r="H107" s="26"/>
      <c r="I107" s="27"/>
      <c r="J107" s="25"/>
      <c r="K107" s="26"/>
      <c r="L107" s="11"/>
      <c r="M107" s="28"/>
      <c r="N107" s="26"/>
      <c r="O107" s="29"/>
      <c r="P107" s="28"/>
      <c r="Q107" s="26"/>
      <c r="R107" s="29"/>
      <c r="S107" s="28"/>
      <c r="T107" s="26"/>
      <c r="U107" s="29"/>
      <c r="V107" s="28"/>
      <c r="W107" s="26"/>
      <c r="X107" s="30"/>
      <c r="Y107" s="31"/>
    </row>
    <row r="108" spans="1:25" ht="14.25">
      <c r="A108" s="32">
        <v>2</v>
      </c>
      <c r="B108" s="33"/>
      <c r="C108" s="226" t="s">
        <v>150</v>
      </c>
      <c r="D108" s="196" t="s">
        <v>151</v>
      </c>
      <c r="E108" s="142">
        <v>1954</v>
      </c>
      <c r="F108" s="34"/>
      <c r="G108" s="35"/>
      <c r="H108" s="26"/>
      <c r="I108" s="36"/>
      <c r="J108" s="35"/>
      <c r="K108" s="26"/>
      <c r="L108" s="37"/>
      <c r="M108" s="38"/>
      <c r="N108" s="26"/>
      <c r="O108" s="39"/>
      <c r="P108" s="38"/>
      <c r="Q108" s="26"/>
      <c r="R108" s="39"/>
      <c r="S108" s="38"/>
      <c r="T108" s="26"/>
      <c r="U108" s="39"/>
      <c r="V108" s="38"/>
      <c r="W108" s="26"/>
      <c r="X108" s="40"/>
      <c r="Y108" s="41"/>
    </row>
    <row r="109" spans="1:25" ht="14.25">
      <c r="A109" s="32">
        <v>3</v>
      </c>
      <c r="B109" s="33"/>
      <c r="C109" s="214" t="s">
        <v>152</v>
      </c>
      <c r="D109" s="143" t="s">
        <v>153</v>
      </c>
      <c r="E109" s="142">
        <v>1948</v>
      </c>
      <c r="F109" s="42"/>
      <c r="G109" s="35"/>
      <c r="H109" s="26"/>
      <c r="I109" s="36"/>
      <c r="J109" s="35"/>
      <c r="K109" s="26"/>
      <c r="L109" s="37"/>
      <c r="M109" s="38"/>
      <c r="N109" s="26"/>
      <c r="O109" s="39"/>
      <c r="P109" s="38"/>
      <c r="Q109" s="26"/>
      <c r="R109" s="39"/>
      <c r="S109" s="38"/>
      <c r="T109" s="26"/>
      <c r="U109" s="39"/>
      <c r="V109" s="38"/>
      <c r="W109" s="26"/>
      <c r="X109" s="40"/>
      <c r="Y109" s="41"/>
    </row>
    <row r="110" spans="1:25" ht="14.25">
      <c r="A110" s="32">
        <v>4</v>
      </c>
      <c r="B110" s="33"/>
      <c r="C110" s="214" t="s">
        <v>154</v>
      </c>
      <c r="D110" s="143" t="s">
        <v>155</v>
      </c>
      <c r="E110" s="142">
        <v>1944</v>
      </c>
      <c r="F110" s="42"/>
      <c r="G110" s="35"/>
      <c r="H110" s="26"/>
      <c r="I110" s="36"/>
      <c r="J110" s="35"/>
      <c r="K110" s="26"/>
      <c r="L110" s="37"/>
      <c r="M110" s="38"/>
      <c r="N110" s="26"/>
      <c r="O110" s="39"/>
      <c r="P110" s="38"/>
      <c r="Q110" s="26"/>
      <c r="R110" s="39"/>
      <c r="S110" s="38"/>
      <c r="T110" s="26"/>
      <c r="U110" s="39"/>
      <c r="V110" s="38"/>
      <c r="W110" s="26"/>
      <c r="X110" s="40"/>
      <c r="Y110" s="41"/>
    </row>
    <row r="111" spans="1:25" ht="14.25">
      <c r="A111" s="32">
        <v>5</v>
      </c>
      <c r="B111" s="33"/>
      <c r="C111" s="172"/>
      <c r="D111" s="178"/>
      <c r="E111" s="168"/>
      <c r="F111" s="42"/>
      <c r="G111" s="35"/>
      <c r="H111" s="26"/>
      <c r="I111" s="36"/>
      <c r="J111" s="35"/>
      <c r="K111" s="26"/>
      <c r="L111" s="37"/>
      <c r="M111" s="38"/>
      <c r="N111" s="26"/>
      <c r="O111" s="39"/>
      <c r="P111" s="38"/>
      <c r="Q111" s="26"/>
      <c r="R111" s="39"/>
      <c r="S111" s="38"/>
      <c r="T111" s="26"/>
      <c r="U111" s="39"/>
      <c r="V111" s="38"/>
      <c r="W111" s="26"/>
      <c r="X111" s="40"/>
      <c r="Y111" s="41"/>
    </row>
    <row r="112" spans="1:25" ht="14.25">
      <c r="A112" s="32">
        <v>6</v>
      </c>
      <c r="B112" s="44"/>
      <c r="C112" s="97"/>
      <c r="D112" s="43"/>
      <c r="E112" s="101"/>
      <c r="F112" s="42"/>
      <c r="G112" s="35"/>
      <c r="H112" s="26"/>
      <c r="I112" s="36"/>
      <c r="J112" s="35"/>
      <c r="K112" s="26"/>
      <c r="L112" s="37"/>
      <c r="M112" s="38"/>
      <c r="N112" s="26"/>
      <c r="O112" s="39"/>
      <c r="P112" s="38"/>
      <c r="Q112" s="26"/>
      <c r="R112" s="39"/>
      <c r="S112" s="38"/>
      <c r="T112" s="26"/>
      <c r="U112" s="39"/>
      <c r="V112" s="38"/>
      <c r="W112" s="26"/>
      <c r="X112" s="40"/>
      <c r="Y112" s="41"/>
    </row>
    <row r="113" spans="1:25" ht="14.25">
      <c r="A113" s="32">
        <v>7</v>
      </c>
      <c r="B113" s="33"/>
      <c r="C113" s="97"/>
      <c r="D113" s="43"/>
      <c r="E113" s="101"/>
      <c r="F113" s="42"/>
      <c r="G113" s="35"/>
      <c r="H113" s="26"/>
      <c r="I113" s="36"/>
      <c r="J113" s="35"/>
      <c r="K113" s="26"/>
      <c r="L113" s="37"/>
      <c r="M113" s="38"/>
      <c r="N113" s="26"/>
      <c r="O113" s="39"/>
      <c r="P113" s="38"/>
      <c r="Q113" s="26"/>
      <c r="R113" s="39"/>
      <c r="S113" s="38"/>
      <c r="T113" s="26"/>
      <c r="U113" s="39"/>
      <c r="V113" s="38"/>
      <c r="W113" s="26"/>
      <c r="X113" s="40"/>
      <c r="Y113" s="41"/>
    </row>
    <row r="114" spans="1:25" ht="14.25">
      <c r="A114" s="32">
        <v>8</v>
      </c>
      <c r="B114" s="33"/>
      <c r="C114" s="104"/>
      <c r="D114" s="43"/>
      <c r="E114" s="101"/>
      <c r="F114" s="42"/>
      <c r="G114" s="35"/>
      <c r="H114" s="26"/>
      <c r="I114" s="36"/>
      <c r="J114" s="35"/>
      <c r="K114" s="26"/>
      <c r="L114" s="37"/>
      <c r="M114" s="38"/>
      <c r="N114" s="26"/>
      <c r="O114" s="39"/>
      <c r="P114" s="38"/>
      <c r="Q114" s="26"/>
      <c r="R114" s="39"/>
      <c r="S114" s="38"/>
      <c r="T114" s="26"/>
      <c r="U114" s="39"/>
      <c r="V114" s="38"/>
      <c r="W114" s="26"/>
      <c r="X114" s="40"/>
      <c r="Y114" s="41"/>
    </row>
    <row r="115" spans="1:25" ht="14.25">
      <c r="A115" s="32">
        <v>9</v>
      </c>
      <c r="B115" s="33"/>
      <c r="C115" s="99"/>
      <c r="D115" s="107"/>
      <c r="E115" s="101"/>
      <c r="F115" s="42"/>
      <c r="G115" s="35"/>
      <c r="H115" s="26"/>
      <c r="I115" s="36"/>
      <c r="J115" s="35"/>
      <c r="K115" s="26"/>
      <c r="L115" s="37"/>
      <c r="M115" s="38"/>
      <c r="N115" s="26"/>
      <c r="O115" s="39"/>
      <c r="P115" s="38"/>
      <c r="Q115" s="26"/>
      <c r="R115" s="39"/>
      <c r="S115" s="38"/>
      <c r="T115" s="26"/>
      <c r="U115" s="39"/>
      <c r="V115" s="38"/>
      <c r="W115" s="26"/>
      <c r="X115" s="40"/>
      <c r="Y115" s="41"/>
    </row>
    <row r="116" spans="1:25" ht="14.25">
      <c r="A116" s="32">
        <v>10</v>
      </c>
      <c r="B116" s="33"/>
      <c r="C116" s="97"/>
      <c r="D116" s="43"/>
      <c r="E116" s="101"/>
      <c r="F116" s="42"/>
      <c r="G116" s="35"/>
      <c r="H116" s="26"/>
      <c r="I116" s="36"/>
      <c r="J116" s="35"/>
      <c r="K116" s="26"/>
      <c r="L116" s="37"/>
      <c r="M116" s="38"/>
      <c r="N116" s="26"/>
      <c r="O116" s="39"/>
      <c r="P116" s="38"/>
      <c r="Q116" s="26"/>
      <c r="R116" s="39"/>
      <c r="S116" s="38"/>
      <c r="T116" s="26"/>
      <c r="U116" s="39"/>
      <c r="V116" s="38"/>
      <c r="W116" s="26"/>
      <c r="X116" s="40"/>
      <c r="Y116" s="41"/>
    </row>
    <row r="117" spans="1:25" ht="14.25">
      <c r="A117" s="32">
        <v>11</v>
      </c>
      <c r="B117" s="46"/>
      <c r="C117" s="105"/>
      <c r="D117" s="108"/>
      <c r="E117" s="110"/>
      <c r="F117" s="42"/>
      <c r="G117" s="35"/>
      <c r="H117" s="26"/>
      <c r="I117" s="36"/>
      <c r="J117" s="35"/>
      <c r="K117" s="26"/>
      <c r="L117" s="37"/>
      <c r="M117" s="38"/>
      <c r="N117" s="26"/>
      <c r="O117" s="39"/>
      <c r="P117" s="38"/>
      <c r="Q117" s="26"/>
      <c r="R117" s="39"/>
      <c r="S117" s="38"/>
      <c r="T117" s="26"/>
      <c r="U117" s="39"/>
      <c r="V117" s="38"/>
      <c r="W117" s="26"/>
      <c r="X117" s="40"/>
      <c r="Y117" s="41"/>
    </row>
    <row r="118" spans="1:25" ht="14.25">
      <c r="A118" s="32">
        <v>12</v>
      </c>
      <c r="B118" s="33"/>
      <c r="C118" s="106"/>
      <c r="D118" s="43"/>
      <c r="E118" s="101"/>
      <c r="F118" s="47"/>
      <c r="G118" s="48"/>
      <c r="H118" s="26"/>
      <c r="I118" s="49"/>
      <c r="J118" s="48"/>
      <c r="K118" s="26"/>
      <c r="L118" s="37"/>
      <c r="M118" s="38"/>
      <c r="N118" s="26"/>
      <c r="O118" s="39"/>
      <c r="P118" s="38"/>
      <c r="Q118" s="26"/>
      <c r="R118" s="39"/>
      <c r="S118" s="38"/>
      <c r="T118" s="26"/>
      <c r="U118" s="39"/>
      <c r="V118" s="38"/>
      <c r="W118" s="26"/>
      <c r="X118" s="40"/>
      <c r="Y118" s="41"/>
    </row>
    <row r="119" spans="1:25" ht="14.25">
      <c r="A119" s="32">
        <v>13</v>
      </c>
      <c r="B119" s="33"/>
      <c r="C119" s="99"/>
      <c r="D119" s="43"/>
      <c r="E119" s="101"/>
      <c r="F119" s="47"/>
      <c r="G119" s="48"/>
      <c r="H119" s="26"/>
      <c r="I119" s="49"/>
      <c r="J119" s="48"/>
      <c r="K119" s="26"/>
      <c r="L119" s="37"/>
      <c r="M119" s="38"/>
      <c r="N119" s="26"/>
      <c r="O119" s="39"/>
      <c r="P119" s="38"/>
      <c r="Q119" s="26"/>
      <c r="R119" s="39"/>
      <c r="S119" s="38"/>
      <c r="T119" s="26"/>
      <c r="U119" s="39"/>
      <c r="V119" s="38"/>
      <c r="W119" s="26"/>
      <c r="X119" s="40"/>
      <c r="Y119" s="41"/>
    </row>
    <row r="120" spans="1:25" ht="14.25">
      <c r="A120" s="32">
        <v>14</v>
      </c>
      <c r="B120" s="33"/>
      <c r="C120" s="106"/>
      <c r="D120" s="43"/>
      <c r="E120" s="101"/>
      <c r="F120" s="47"/>
      <c r="G120" s="48"/>
      <c r="H120" s="26"/>
      <c r="I120" s="49"/>
      <c r="J120" s="48"/>
      <c r="K120" s="26"/>
      <c r="L120" s="37"/>
      <c r="M120" s="38"/>
      <c r="N120" s="26"/>
      <c r="O120" s="39"/>
      <c r="P120" s="38"/>
      <c r="Q120" s="26"/>
      <c r="R120" s="39"/>
      <c r="S120" s="38"/>
      <c r="T120" s="26"/>
      <c r="U120" s="39"/>
      <c r="V120" s="38"/>
      <c r="W120" s="26"/>
      <c r="X120" s="40"/>
      <c r="Y120" s="41"/>
    </row>
    <row r="121" spans="1:25" ht="14.25">
      <c r="A121" s="32">
        <v>15</v>
      </c>
      <c r="B121" s="33"/>
      <c r="C121" s="98"/>
      <c r="D121" s="43"/>
      <c r="E121" s="101"/>
      <c r="F121" s="47"/>
      <c r="G121" s="48"/>
      <c r="H121" s="26"/>
      <c r="I121" s="49"/>
      <c r="J121" s="48"/>
      <c r="K121" s="26"/>
      <c r="L121" s="37"/>
      <c r="M121" s="38"/>
      <c r="N121" s="26"/>
      <c r="O121" s="39"/>
      <c r="P121" s="38"/>
      <c r="Q121" s="26"/>
      <c r="R121" s="39"/>
      <c r="S121" s="38"/>
      <c r="T121" s="26"/>
      <c r="U121" s="39"/>
      <c r="V121" s="38"/>
      <c r="W121" s="26"/>
      <c r="X121" s="40"/>
      <c r="Y121" s="41"/>
    </row>
    <row r="122" spans="1:25" ht="14.25">
      <c r="A122" s="32">
        <v>16</v>
      </c>
      <c r="B122" s="33"/>
      <c r="C122" s="97"/>
      <c r="D122" s="43"/>
      <c r="E122" s="101"/>
      <c r="F122" s="50"/>
      <c r="G122" s="38"/>
      <c r="H122" s="26"/>
      <c r="I122" s="39"/>
      <c r="J122" s="38"/>
      <c r="K122" s="26"/>
      <c r="L122" s="37"/>
      <c r="M122" s="38"/>
      <c r="N122" s="26"/>
      <c r="O122" s="39"/>
      <c r="P122" s="38"/>
      <c r="Q122" s="26"/>
      <c r="R122" s="39"/>
      <c r="S122" s="38"/>
      <c r="T122" s="26"/>
      <c r="U122" s="39"/>
      <c r="V122" s="38"/>
      <c r="W122" s="26"/>
      <c r="X122" s="40"/>
      <c r="Y122" s="41"/>
    </row>
    <row r="123" spans="1:25" ht="14.25">
      <c r="A123" s="32">
        <v>17</v>
      </c>
      <c r="B123" s="46"/>
      <c r="C123" s="98"/>
      <c r="D123" s="43"/>
      <c r="E123" s="101"/>
      <c r="F123" s="51"/>
      <c r="G123" s="52"/>
      <c r="H123" s="26"/>
      <c r="I123" s="53"/>
      <c r="J123" s="52"/>
      <c r="K123" s="26"/>
      <c r="L123" s="54"/>
      <c r="M123" s="52"/>
      <c r="N123" s="26"/>
      <c r="O123" s="53"/>
      <c r="P123" s="52"/>
      <c r="Q123" s="26"/>
      <c r="R123" s="53"/>
      <c r="S123" s="52"/>
      <c r="T123" s="26"/>
      <c r="U123" s="53"/>
      <c r="V123" s="52"/>
      <c r="W123" s="26"/>
      <c r="X123" s="40"/>
      <c r="Y123" s="41"/>
    </row>
    <row r="124" spans="1:25" ht="14.25">
      <c r="A124" s="55">
        <v>18</v>
      </c>
      <c r="B124" s="33"/>
      <c r="C124" s="106"/>
      <c r="D124" s="43"/>
      <c r="E124" s="101"/>
      <c r="F124" s="56"/>
      <c r="G124" s="57"/>
      <c r="H124" s="58"/>
      <c r="I124" s="59"/>
      <c r="J124" s="57"/>
      <c r="K124" s="58"/>
      <c r="L124" s="53"/>
      <c r="M124" s="52"/>
      <c r="N124" s="58"/>
      <c r="O124" s="53"/>
      <c r="P124" s="52"/>
      <c r="Q124" s="58"/>
      <c r="R124" s="53"/>
      <c r="S124" s="52"/>
      <c r="T124" s="58"/>
      <c r="U124" s="53"/>
      <c r="V124" s="52"/>
      <c r="W124" s="58"/>
      <c r="X124" s="60"/>
      <c r="Y124" s="41"/>
    </row>
    <row r="125" spans="1:25" ht="14.25">
      <c r="A125" s="55">
        <v>19</v>
      </c>
      <c r="B125" s="33"/>
      <c r="C125" s="97"/>
      <c r="D125" s="43"/>
      <c r="E125" s="101"/>
      <c r="F125" s="50"/>
      <c r="G125" s="38"/>
      <c r="H125" s="58"/>
      <c r="I125" s="39"/>
      <c r="J125" s="38"/>
      <c r="K125" s="58"/>
      <c r="L125" s="39"/>
      <c r="M125" s="38"/>
      <c r="N125" s="58"/>
      <c r="O125" s="39"/>
      <c r="P125" s="38"/>
      <c r="Q125" s="58"/>
      <c r="R125" s="39"/>
      <c r="S125" s="38"/>
      <c r="T125" s="58"/>
      <c r="U125" s="39"/>
      <c r="V125" s="38"/>
      <c r="W125" s="58"/>
      <c r="X125" s="60"/>
      <c r="Y125" s="41"/>
    </row>
    <row r="126" spans="1:25" ht="14.25">
      <c r="A126" s="32">
        <v>20</v>
      </c>
      <c r="B126" s="46"/>
      <c r="C126" s="99"/>
      <c r="D126" s="43"/>
      <c r="E126" s="101"/>
      <c r="F126" s="51"/>
      <c r="G126" s="52"/>
      <c r="H126" s="26"/>
      <c r="I126" s="53"/>
      <c r="J126" s="52"/>
      <c r="K126" s="26"/>
      <c r="L126" s="54"/>
      <c r="M126" s="52"/>
      <c r="N126" s="26"/>
      <c r="O126" s="53"/>
      <c r="P126" s="52"/>
      <c r="Q126" s="26"/>
      <c r="R126" s="53"/>
      <c r="S126" s="52"/>
      <c r="T126" s="26"/>
      <c r="U126" s="53"/>
      <c r="V126" s="52"/>
      <c r="W126" s="26"/>
      <c r="X126" s="40"/>
      <c r="Y126" s="41"/>
    </row>
    <row r="127" spans="1:25" ht="14.25">
      <c r="A127" s="61">
        <v>21</v>
      </c>
      <c r="B127" s="62"/>
      <c r="C127" s="100"/>
      <c r="D127" s="77"/>
      <c r="E127" s="102"/>
      <c r="F127" s="63"/>
      <c r="G127" s="64"/>
      <c r="H127" s="65"/>
      <c r="I127" s="66"/>
      <c r="J127" s="64"/>
      <c r="K127" s="65"/>
      <c r="L127" s="67"/>
      <c r="M127" s="68"/>
      <c r="N127" s="65"/>
      <c r="O127" s="69"/>
      <c r="P127" s="68"/>
      <c r="Q127" s="65"/>
      <c r="R127" s="69"/>
      <c r="S127" s="68"/>
      <c r="T127" s="65"/>
      <c r="U127" s="69"/>
      <c r="V127" s="68"/>
      <c r="W127" s="65"/>
      <c r="X127" s="70"/>
      <c r="Y127" s="71"/>
    </row>
    <row r="128" spans="1:25" ht="23.25">
      <c r="A128" s="341"/>
      <c r="B128" s="341"/>
      <c r="C128" s="341"/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  <c r="N128" s="341"/>
      <c r="O128" s="341"/>
      <c r="P128" s="341"/>
      <c r="Q128" s="341"/>
      <c r="R128" s="341"/>
      <c r="S128" s="341"/>
      <c r="T128" s="341"/>
      <c r="U128" s="341"/>
      <c r="V128" s="341"/>
      <c r="W128" s="341"/>
      <c r="X128" s="341"/>
      <c r="Y128" s="341"/>
    </row>
    <row r="129" spans="1:25" ht="22.5">
      <c r="A129" s="342"/>
      <c r="B129" s="342"/>
      <c r="C129" s="34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22.5">
      <c r="A130" s="342"/>
      <c r="B130" s="342"/>
      <c r="C130" s="34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22.5">
      <c r="A131" s="78"/>
      <c r="B131" s="78"/>
      <c r="C131" s="79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</row>
    <row r="132" spans="1:25" ht="22.5">
      <c r="A132" s="1"/>
      <c r="B132" s="1"/>
      <c r="C132" s="1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</row>
    <row r="133" spans="1:25" ht="22.5">
      <c r="A133" s="81"/>
      <c r="B133" s="1"/>
      <c r="C133" s="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</row>
    <row r="134" spans="1:25" ht="14.25">
      <c r="A134" s="76"/>
      <c r="B134" s="76"/>
      <c r="C134" s="76"/>
      <c r="D134" s="76"/>
      <c r="E134" s="76"/>
      <c r="F134" s="76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76"/>
      <c r="Y134" s="76"/>
    </row>
    <row r="135" spans="1:25" ht="14.25">
      <c r="A135" s="83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5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76"/>
      <c r="Y135" s="86"/>
    </row>
    <row r="136" spans="1:25" ht="14.25">
      <c r="A136" s="82"/>
      <c r="B136" s="45"/>
      <c r="C136" s="80"/>
      <c r="D136" s="45"/>
      <c r="E136" s="45"/>
      <c r="F136" s="45"/>
      <c r="G136" s="45"/>
      <c r="H136" s="87"/>
      <c r="I136" s="45"/>
      <c r="J136" s="45"/>
      <c r="K136" s="87"/>
      <c r="L136" s="76"/>
      <c r="M136" s="76"/>
      <c r="N136" s="87"/>
      <c r="O136" s="76"/>
      <c r="P136" s="76"/>
      <c r="Q136" s="87"/>
      <c r="R136" s="76"/>
      <c r="S136" s="76"/>
      <c r="T136" s="87"/>
      <c r="U136" s="76"/>
      <c r="V136" s="76"/>
      <c r="W136" s="87"/>
      <c r="X136" s="88"/>
      <c r="Y136" s="89"/>
    </row>
    <row r="137" spans="1:25" ht="14.25">
      <c r="A137" s="82"/>
      <c r="B137" s="90"/>
      <c r="C137" s="80"/>
      <c r="D137" s="45"/>
      <c r="E137" s="45"/>
      <c r="F137" s="45"/>
      <c r="G137" s="45"/>
      <c r="H137" s="87"/>
      <c r="I137" s="45"/>
      <c r="J137" s="45"/>
      <c r="K137" s="87"/>
      <c r="L137" s="76"/>
      <c r="M137" s="76"/>
      <c r="N137" s="87"/>
      <c r="O137" s="76"/>
      <c r="P137" s="76"/>
      <c r="Q137" s="87"/>
      <c r="R137" s="76"/>
      <c r="S137" s="76"/>
      <c r="T137" s="87"/>
      <c r="U137" s="76"/>
      <c r="V137" s="76"/>
      <c r="W137" s="87"/>
      <c r="X137" s="88"/>
      <c r="Y137" s="89"/>
    </row>
    <row r="138" spans="1:25" ht="14.25">
      <c r="A138" s="82"/>
      <c r="B138" s="90"/>
      <c r="C138" s="80"/>
      <c r="D138" s="45"/>
      <c r="E138" s="45"/>
      <c r="F138" s="45"/>
      <c r="G138" s="45"/>
      <c r="H138" s="87"/>
      <c r="I138" s="45"/>
      <c r="J138" s="45"/>
      <c r="K138" s="87"/>
      <c r="L138" s="76"/>
      <c r="M138" s="76"/>
      <c r="N138" s="87"/>
      <c r="O138" s="76"/>
      <c r="P138" s="76"/>
      <c r="Q138" s="87"/>
      <c r="R138" s="76"/>
      <c r="S138" s="76"/>
      <c r="T138" s="87"/>
      <c r="U138" s="76"/>
      <c r="V138" s="76"/>
      <c r="W138" s="87"/>
      <c r="X138" s="88"/>
      <c r="Y138" s="89"/>
    </row>
    <row r="139" spans="1:25" ht="14.25">
      <c r="A139" s="82"/>
      <c r="B139" s="90"/>
      <c r="C139" s="76"/>
      <c r="D139" s="45"/>
      <c r="E139" s="45"/>
      <c r="F139" s="45"/>
      <c r="G139" s="45"/>
      <c r="H139" s="87"/>
      <c r="I139" s="45"/>
      <c r="J139" s="45"/>
      <c r="K139" s="87"/>
      <c r="L139" s="76"/>
      <c r="M139" s="76"/>
      <c r="N139" s="87"/>
      <c r="O139" s="76"/>
      <c r="P139" s="76"/>
      <c r="Q139" s="87"/>
      <c r="R139" s="76"/>
      <c r="S139" s="76"/>
      <c r="T139" s="87"/>
      <c r="U139" s="76"/>
      <c r="V139" s="76"/>
      <c r="W139" s="87"/>
      <c r="X139" s="88"/>
      <c r="Y139" s="89"/>
    </row>
    <row r="140" spans="1:25" ht="14.25">
      <c r="A140" s="82"/>
      <c r="B140" s="90"/>
      <c r="C140" s="80"/>
      <c r="D140" s="45"/>
      <c r="E140" s="45"/>
      <c r="F140" s="45"/>
      <c r="G140" s="45"/>
      <c r="H140" s="87"/>
      <c r="I140" s="45"/>
      <c r="J140" s="45"/>
      <c r="K140" s="87"/>
      <c r="L140" s="76"/>
      <c r="M140" s="76"/>
      <c r="N140" s="87"/>
      <c r="O140" s="76"/>
      <c r="P140" s="76"/>
      <c r="Q140" s="87"/>
      <c r="R140" s="76"/>
      <c r="S140" s="76"/>
      <c r="T140" s="87"/>
      <c r="U140" s="76"/>
      <c r="V140" s="76"/>
      <c r="W140" s="87"/>
      <c r="X140" s="88"/>
      <c r="Y140" s="89"/>
    </row>
    <row r="141" spans="1:25" ht="14.25">
      <c r="A141" s="82"/>
      <c r="B141" s="72"/>
      <c r="C141" s="80"/>
      <c r="D141" s="45"/>
      <c r="E141" s="45"/>
      <c r="F141" s="45"/>
      <c r="G141" s="45"/>
      <c r="H141" s="87"/>
      <c r="I141" s="45"/>
      <c r="J141" s="45"/>
      <c r="K141" s="87"/>
      <c r="L141" s="76"/>
      <c r="M141" s="76"/>
      <c r="N141" s="87"/>
      <c r="O141" s="76"/>
      <c r="P141" s="76"/>
      <c r="Q141" s="87"/>
      <c r="R141" s="76"/>
      <c r="S141" s="76"/>
      <c r="T141" s="87"/>
      <c r="U141" s="76"/>
      <c r="V141" s="76"/>
      <c r="W141" s="87"/>
      <c r="X141" s="88"/>
      <c r="Y141" s="89"/>
    </row>
    <row r="142" spans="1:25" ht="14.25">
      <c r="A142" s="82"/>
      <c r="B142" s="72"/>
      <c r="C142" s="80"/>
      <c r="D142" s="45"/>
      <c r="E142" s="45"/>
      <c r="F142" s="45"/>
      <c r="G142" s="45"/>
      <c r="H142" s="87"/>
      <c r="I142" s="45"/>
      <c r="J142" s="45"/>
      <c r="K142" s="87"/>
      <c r="L142" s="76"/>
      <c r="M142" s="76"/>
      <c r="N142" s="87"/>
      <c r="O142" s="76"/>
      <c r="P142" s="76"/>
      <c r="Q142" s="87"/>
      <c r="R142" s="76"/>
      <c r="S142" s="76"/>
      <c r="T142" s="87"/>
      <c r="U142" s="76"/>
      <c r="V142" s="76"/>
      <c r="W142" s="87"/>
      <c r="X142" s="88"/>
      <c r="Y142" s="89"/>
    </row>
    <row r="143" spans="1:25" ht="14.25">
      <c r="A143" s="82"/>
      <c r="B143" s="90"/>
      <c r="C143" s="91"/>
      <c r="D143" s="45"/>
      <c r="E143" s="45"/>
      <c r="F143" s="45"/>
      <c r="G143" s="45"/>
      <c r="H143" s="87"/>
      <c r="I143" s="45"/>
      <c r="J143" s="45"/>
      <c r="K143" s="87"/>
      <c r="L143" s="76"/>
      <c r="M143" s="76"/>
      <c r="N143" s="87"/>
      <c r="O143" s="76"/>
      <c r="P143" s="76"/>
      <c r="Q143" s="87"/>
      <c r="R143" s="76"/>
      <c r="S143" s="76"/>
      <c r="T143" s="87"/>
      <c r="U143" s="76"/>
      <c r="V143" s="76"/>
      <c r="W143" s="87"/>
      <c r="X143" s="88"/>
      <c r="Y143" s="89"/>
    </row>
    <row r="144" spans="1:25" ht="14.25">
      <c r="A144" s="82"/>
      <c r="B144" s="90"/>
      <c r="C144" s="91"/>
      <c r="D144" s="45"/>
      <c r="E144" s="45"/>
      <c r="F144" s="45"/>
      <c r="G144" s="45"/>
      <c r="H144" s="87"/>
      <c r="I144" s="45"/>
      <c r="J144" s="45"/>
      <c r="K144" s="87"/>
      <c r="L144" s="76"/>
      <c r="M144" s="76"/>
      <c r="N144" s="87"/>
      <c r="O144" s="76"/>
      <c r="P144" s="76"/>
      <c r="Q144" s="87"/>
      <c r="R144" s="76"/>
      <c r="S144" s="76"/>
      <c r="T144" s="87"/>
      <c r="U144" s="76"/>
      <c r="V144" s="76"/>
      <c r="W144" s="87"/>
      <c r="X144" s="88"/>
      <c r="Y144" s="89"/>
    </row>
    <row r="145" spans="1:25" ht="14.25">
      <c r="A145" s="82"/>
      <c r="B145" s="90"/>
      <c r="C145" s="80"/>
      <c r="D145" s="45"/>
      <c r="E145" s="45"/>
      <c r="F145" s="45"/>
      <c r="G145" s="45"/>
      <c r="H145" s="87"/>
      <c r="I145" s="45"/>
      <c r="J145" s="45"/>
      <c r="K145" s="87"/>
      <c r="L145" s="76"/>
      <c r="M145" s="76"/>
      <c r="N145" s="87"/>
      <c r="O145" s="76"/>
      <c r="P145" s="76"/>
      <c r="Q145" s="87"/>
      <c r="R145" s="76"/>
      <c r="S145" s="76"/>
      <c r="T145" s="87"/>
      <c r="U145" s="76"/>
      <c r="V145" s="76"/>
      <c r="W145" s="87"/>
      <c r="X145" s="88"/>
      <c r="Y145" s="89"/>
    </row>
    <row r="146" spans="1:25" ht="14.25">
      <c r="A146" s="82"/>
      <c r="B146" s="90"/>
      <c r="C146" s="80"/>
      <c r="D146" s="45"/>
      <c r="E146" s="45"/>
      <c r="F146" s="45"/>
      <c r="G146" s="45"/>
      <c r="H146" s="87"/>
      <c r="I146" s="45"/>
      <c r="J146" s="45"/>
      <c r="K146" s="87"/>
      <c r="L146" s="76"/>
      <c r="M146" s="76"/>
      <c r="N146" s="87"/>
      <c r="O146" s="76"/>
      <c r="P146" s="76"/>
      <c r="Q146" s="87"/>
      <c r="R146" s="76"/>
      <c r="S146" s="76"/>
      <c r="T146" s="87"/>
      <c r="U146" s="76"/>
      <c r="V146" s="76"/>
      <c r="W146" s="87"/>
      <c r="X146" s="88"/>
      <c r="Y146" s="89"/>
    </row>
    <row r="147" spans="1:25" ht="14.25">
      <c r="A147" s="82"/>
      <c r="B147" s="45"/>
      <c r="C147" s="76"/>
      <c r="D147" s="45"/>
      <c r="E147" s="45"/>
      <c r="F147" s="45"/>
      <c r="G147" s="45"/>
      <c r="H147" s="87"/>
      <c r="I147" s="45"/>
      <c r="J147" s="45"/>
      <c r="K147" s="87"/>
      <c r="L147" s="76"/>
      <c r="M147" s="76"/>
      <c r="N147" s="87"/>
      <c r="O147" s="76"/>
      <c r="P147" s="76"/>
      <c r="Q147" s="87"/>
      <c r="R147" s="76"/>
      <c r="S147" s="76"/>
      <c r="T147" s="87"/>
      <c r="U147" s="76"/>
      <c r="V147" s="76"/>
      <c r="W147" s="87"/>
      <c r="X147" s="88"/>
      <c r="Y147" s="89"/>
    </row>
    <row r="148" spans="1:25" ht="14.25">
      <c r="A148" s="82"/>
      <c r="B148" s="90"/>
      <c r="C148" s="80"/>
      <c r="D148" s="45"/>
      <c r="E148" s="45"/>
      <c r="F148" s="92"/>
      <c r="G148" s="92"/>
      <c r="H148" s="87"/>
      <c r="I148" s="92"/>
      <c r="J148" s="92"/>
      <c r="K148" s="87"/>
      <c r="L148" s="76"/>
      <c r="M148" s="76"/>
      <c r="N148" s="87"/>
      <c r="O148" s="76"/>
      <c r="P148" s="76"/>
      <c r="Q148" s="87"/>
      <c r="R148" s="76"/>
      <c r="S148" s="76"/>
      <c r="T148" s="87"/>
      <c r="U148" s="76"/>
      <c r="V148" s="76"/>
      <c r="W148" s="87"/>
      <c r="X148" s="88"/>
      <c r="Y148" s="89"/>
    </row>
    <row r="149" spans="1:25" ht="14.25">
      <c r="A149" s="82"/>
      <c r="B149" s="90"/>
      <c r="C149" s="80"/>
      <c r="D149" s="45"/>
      <c r="E149" s="45"/>
      <c r="F149" s="92"/>
      <c r="G149" s="92"/>
      <c r="H149" s="87"/>
      <c r="I149" s="92"/>
      <c r="J149" s="92"/>
      <c r="K149" s="87"/>
      <c r="L149" s="76"/>
      <c r="M149" s="76"/>
      <c r="N149" s="87"/>
      <c r="O149" s="76"/>
      <c r="P149" s="76"/>
      <c r="Q149" s="87"/>
      <c r="R149" s="76"/>
      <c r="S149" s="76"/>
      <c r="T149" s="87"/>
      <c r="U149" s="76"/>
      <c r="V149" s="76"/>
      <c r="W149" s="87"/>
      <c r="X149" s="88"/>
      <c r="Y149" s="89"/>
    </row>
    <row r="150" spans="1:25" ht="14.25">
      <c r="A150" s="82"/>
      <c r="B150" s="90"/>
      <c r="C150" s="80"/>
      <c r="D150" s="45"/>
      <c r="E150" s="45"/>
      <c r="F150" s="92"/>
      <c r="G150" s="92"/>
      <c r="H150" s="87"/>
      <c r="I150" s="92"/>
      <c r="J150" s="92"/>
      <c r="K150" s="87"/>
      <c r="L150" s="76"/>
      <c r="M150" s="76"/>
      <c r="N150" s="87"/>
      <c r="O150" s="76"/>
      <c r="P150" s="76"/>
      <c r="Q150" s="87"/>
      <c r="R150" s="76"/>
      <c r="S150" s="76"/>
      <c r="T150" s="87"/>
      <c r="U150" s="76"/>
      <c r="V150" s="76"/>
      <c r="W150" s="87"/>
      <c r="X150" s="88"/>
      <c r="Y150" s="89"/>
    </row>
    <row r="151" spans="1:25" ht="14.25">
      <c r="A151" s="82"/>
      <c r="B151" s="90"/>
      <c r="C151" s="80"/>
      <c r="D151" s="45"/>
      <c r="E151" s="45"/>
      <c r="F151" s="92"/>
      <c r="G151" s="92"/>
      <c r="H151" s="87"/>
      <c r="I151" s="92"/>
      <c r="J151" s="92"/>
      <c r="K151" s="87"/>
      <c r="L151" s="76"/>
      <c r="M151" s="76"/>
      <c r="N151" s="87"/>
      <c r="O151" s="76"/>
      <c r="P151" s="76"/>
      <c r="Q151" s="87"/>
      <c r="R151" s="76"/>
      <c r="S151" s="76"/>
      <c r="T151" s="87"/>
      <c r="U151" s="76"/>
      <c r="V151" s="76"/>
      <c r="W151" s="87"/>
      <c r="X151" s="88"/>
      <c r="Y151" s="89"/>
    </row>
    <row r="152" spans="1:25" ht="14.25">
      <c r="A152" s="82"/>
      <c r="B152" s="90"/>
      <c r="C152" s="80"/>
      <c r="D152" s="45"/>
      <c r="E152" s="45"/>
      <c r="F152" s="76"/>
      <c r="G152" s="76"/>
      <c r="H152" s="87"/>
      <c r="I152" s="76"/>
      <c r="J152" s="76"/>
      <c r="K152" s="87"/>
      <c r="L152" s="76"/>
      <c r="M152" s="76"/>
      <c r="N152" s="87"/>
      <c r="O152" s="76"/>
      <c r="P152" s="76"/>
      <c r="Q152" s="87"/>
      <c r="R152" s="76"/>
      <c r="S152" s="76"/>
      <c r="T152" s="87"/>
      <c r="U152" s="76"/>
      <c r="V152" s="76"/>
      <c r="W152" s="87"/>
      <c r="X152" s="88"/>
      <c r="Y152" s="89"/>
    </row>
    <row r="153" spans="1:25" ht="14.25">
      <c r="A153" s="82"/>
      <c r="B153" s="45"/>
      <c r="C153" s="92"/>
      <c r="D153" s="45"/>
      <c r="E153" s="45"/>
      <c r="F153" s="93"/>
      <c r="G153" s="93"/>
      <c r="H153" s="87"/>
      <c r="I153" s="93"/>
      <c r="J153" s="93"/>
      <c r="K153" s="87"/>
      <c r="L153" s="93"/>
      <c r="M153" s="93"/>
      <c r="N153" s="87"/>
      <c r="O153" s="93"/>
      <c r="P153" s="93"/>
      <c r="Q153" s="87"/>
      <c r="R153" s="93"/>
      <c r="S153" s="93"/>
      <c r="T153" s="87"/>
      <c r="U153" s="93"/>
      <c r="V153" s="93"/>
      <c r="W153" s="87"/>
      <c r="X153" s="88"/>
      <c r="Y153" s="89"/>
    </row>
    <row r="154" spans="1:25" ht="14.25">
      <c r="A154" s="82"/>
      <c r="B154" s="90"/>
      <c r="C154" s="80"/>
      <c r="D154" s="45"/>
      <c r="E154" s="45"/>
      <c r="F154" s="94"/>
      <c r="G154" s="94"/>
      <c r="H154" s="87"/>
      <c r="I154" s="94"/>
      <c r="J154" s="94"/>
      <c r="K154" s="87"/>
      <c r="L154" s="93"/>
      <c r="M154" s="93"/>
      <c r="N154" s="87"/>
      <c r="O154" s="93"/>
      <c r="P154" s="93"/>
      <c r="Q154" s="87"/>
      <c r="R154" s="93"/>
      <c r="S154" s="93"/>
      <c r="T154" s="87"/>
      <c r="U154" s="93"/>
      <c r="V154" s="93"/>
      <c r="W154" s="87"/>
      <c r="X154" s="88"/>
      <c r="Y154" s="89"/>
    </row>
    <row r="155" spans="1:25" ht="14.25">
      <c r="A155" s="72"/>
      <c r="B155" s="72"/>
      <c r="C155" s="80"/>
      <c r="D155" s="72"/>
      <c r="E155" s="72"/>
      <c r="F155" s="72"/>
      <c r="G155" s="72"/>
      <c r="H155" s="72"/>
      <c r="I155" s="95"/>
      <c r="J155" s="72"/>
      <c r="K155" s="72"/>
      <c r="L155" s="96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</row>
    <row r="156" spans="1:25" ht="14.25">
      <c r="A156" s="72"/>
      <c r="B156" s="72"/>
      <c r="C156" s="80"/>
      <c r="D156" s="45"/>
      <c r="E156" s="45"/>
      <c r="F156" s="72"/>
      <c r="G156" s="72"/>
      <c r="H156" s="72"/>
      <c r="I156" s="95"/>
      <c r="J156" s="72"/>
      <c r="K156" s="72"/>
      <c r="L156" s="96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</row>
    <row r="157" spans="1:25" ht="14.25">
      <c r="A157" s="72"/>
      <c r="B157" s="72"/>
      <c r="C157" s="80"/>
      <c r="D157" s="72"/>
      <c r="E157" s="72"/>
      <c r="F157" s="72"/>
      <c r="G157" s="72"/>
      <c r="H157" s="72"/>
      <c r="I157" s="95"/>
      <c r="J157" s="72"/>
      <c r="K157" s="72"/>
      <c r="L157" s="96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</row>
    <row r="158" spans="1:25" ht="14.25">
      <c r="A158" s="72"/>
      <c r="B158" s="72"/>
      <c r="C158" s="80"/>
      <c r="D158" s="45"/>
      <c r="E158" s="45"/>
      <c r="F158" s="72"/>
      <c r="G158" s="72"/>
      <c r="H158" s="72"/>
      <c r="I158" s="95"/>
      <c r="J158" s="72"/>
      <c r="K158" s="72"/>
      <c r="L158" s="96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</row>
    <row r="159" spans="1:25" ht="14.25">
      <c r="A159" s="72"/>
      <c r="B159" s="72"/>
      <c r="C159" s="80"/>
      <c r="D159" s="72"/>
      <c r="E159" s="72"/>
      <c r="F159" s="72"/>
      <c r="G159" s="72"/>
      <c r="H159" s="72"/>
      <c r="I159" s="95"/>
      <c r="J159" s="72"/>
      <c r="K159" s="72"/>
      <c r="L159" s="96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</row>
    <row r="160" spans="1:25" ht="14.25">
      <c r="A160" s="72"/>
      <c r="B160" s="72"/>
      <c r="C160" s="80"/>
      <c r="D160" s="72"/>
      <c r="E160" s="72"/>
      <c r="F160" s="72"/>
      <c r="G160" s="72"/>
      <c r="H160" s="72"/>
      <c r="I160" s="95"/>
      <c r="J160" s="72"/>
      <c r="K160" s="72"/>
      <c r="L160" s="96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</row>
    <row r="161" spans="1:25" ht="14.25">
      <c r="A161" s="72"/>
      <c r="B161" s="72"/>
      <c r="C161" s="80"/>
      <c r="D161" s="72"/>
      <c r="E161" s="72"/>
      <c r="F161" s="72"/>
      <c r="G161" s="72"/>
      <c r="H161" s="72"/>
      <c r="I161" s="95"/>
      <c r="J161" s="72"/>
      <c r="K161" s="72"/>
      <c r="L161" s="96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</row>
    <row r="162" spans="1:25" ht="23.25">
      <c r="A162" s="341"/>
      <c r="B162" s="341"/>
      <c r="C162" s="341"/>
      <c r="D162" s="341"/>
      <c r="E162" s="341"/>
      <c r="F162" s="341"/>
      <c r="G162" s="341"/>
      <c r="H162" s="34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341"/>
      <c r="T162" s="341"/>
      <c r="U162" s="341"/>
      <c r="V162" s="341"/>
      <c r="W162" s="341"/>
      <c r="X162" s="341"/>
      <c r="Y162" s="341"/>
    </row>
    <row r="163" spans="1:25" ht="22.5">
      <c r="A163" s="342"/>
      <c r="B163" s="342"/>
      <c r="C163" s="342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</row>
    <row r="164" spans="1:25" ht="22.5">
      <c r="A164" s="342"/>
      <c r="B164" s="342"/>
      <c r="C164" s="342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</row>
    <row r="165" spans="1:25" ht="22.5">
      <c r="A165" s="78"/>
      <c r="B165" s="78"/>
      <c r="C165" s="79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</row>
    <row r="166" spans="1:25" ht="22.5">
      <c r="A166" s="1"/>
      <c r="B166" s="1"/>
      <c r="C166" s="1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</row>
    <row r="167" spans="1:25" ht="22.5">
      <c r="A167" s="81"/>
      <c r="B167" s="1"/>
      <c r="C167" s="1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</row>
    <row r="168" spans="1:25" ht="14.25">
      <c r="A168" s="76"/>
      <c r="B168" s="76"/>
      <c r="C168" s="76"/>
      <c r="D168" s="76"/>
      <c r="E168" s="76"/>
      <c r="F168" s="76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76"/>
      <c r="Y168" s="76"/>
    </row>
    <row r="169" spans="1:25" ht="14.25">
      <c r="A169" s="83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5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76"/>
      <c r="Y169" s="86"/>
    </row>
    <row r="170" spans="1:25" ht="14.25">
      <c r="A170" s="82"/>
      <c r="B170" s="45"/>
      <c r="C170" s="80"/>
      <c r="D170" s="45"/>
      <c r="E170" s="45"/>
      <c r="F170" s="45"/>
      <c r="G170" s="45"/>
      <c r="H170" s="87"/>
      <c r="I170" s="45"/>
      <c r="J170" s="45"/>
      <c r="K170" s="87"/>
      <c r="L170" s="45"/>
      <c r="M170" s="45"/>
      <c r="N170" s="87"/>
      <c r="O170" s="45"/>
      <c r="P170" s="45"/>
      <c r="Q170" s="87"/>
      <c r="R170" s="45"/>
      <c r="S170" s="45"/>
      <c r="T170" s="87"/>
      <c r="U170" s="45"/>
      <c r="V170" s="45"/>
      <c r="W170" s="87"/>
      <c r="X170" s="88"/>
      <c r="Y170" s="89"/>
    </row>
    <row r="171" spans="1:25" ht="14.25">
      <c r="A171" s="82"/>
      <c r="B171" s="90"/>
      <c r="C171" s="80"/>
      <c r="D171" s="45"/>
      <c r="E171" s="45"/>
      <c r="F171" s="45"/>
      <c r="G171" s="45"/>
      <c r="H171" s="87"/>
      <c r="I171" s="45"/>
      <c r="J171" s="45"/>
      <c r="K171" s="87"/>
      <c r="L171" s="45"/>
      <c r="M171" s="45"/>
      <c r="N171" s="87"/>
      <c r="O171" s="45"/>
      <c r="P171" s="45"/>
      <c r="Q171" s="87"/>
      <c r="R171" s="45"/>
      <c r="S171" s="45"/>
      <c r="T171" s="87"/>
      <c r="U171" s="45"/>
      <c r="V171" s="45"/>
      <c r="W171" s="87"/>
      <c r="X171" s="88"/>
      <c r="Y171" s="89"/>
    </row>
    <row r="172" spans="1:25" ht="14.25">
      <c r="A172" s="82"/>
      <c r="B172" s="90"/>
      <c r="C172" s="80"/>
      <c r="D172" s="45"/>
      <c r="E172" s="45"/>
      <c r="F172" s="45"/>
      <c r="G172" s="45"/>
      <c r="H172" s="87"/>
      <c r="I172" s="45"/>
      <c r="J172" s="45"/>
      <c r="K172" s="87"/>
      <c r="L172" s="45"/>
      <c r="M172" s="45"/>
      <c r="N172" s="87"/>
      <c r="O172" s="45"/>
      <c r="P172" s="45"/>
      <c r="Q172" s="87"/>
      <c r="R172" s="45"/>
      <c r="S172" s="45"/>
      <c r="T172" s="87"/>
      <c r="U172" s="45"/>
      <c r="V172" s="45"/>
      <c r="W172" s="87"/>
      <c r="X172" s="88"/>
      <c r="Y172" s="89"/>
    </row>
    <row r="173" spans="1:25" ht="14.25">
      <c r="A173" s="82"/>
      <c r="B173" s="90"/>
      <c r="C173" s="76"/>
      <c r="D173" s="45"/>
      <c r="E173" s="45"/>
      <c r="F173" s="45"/>
      <c r="G173" s="45"/>
      <c r="H173" s="87"/>
      <c r="I173" s="45"/>
      <c r="J173" s="45"/>
      <c r="K173" s="87"/>
      <c r="L173" s="45"/>
      <c r="M173" s="45"/>
      <c r="N173" s="87"/>
      <c r="O173" s="45"/>
      <c r="P173" s="45"/>
      <c r="Q173" s="87"/>
      <c r="R173" s="45"/>
      <c r="S173" s="45"/>
      <c r="T173" s="87"/>
      <c r="U173" s="45"/>
      <c r="V173" s="45"/>
      <c r="W173" s="87"/>
      <c r="X173" s="88"/>
      <c r="Y173" s="89"/>
    </row>
    <row r="174" spans="1:25" ht="14.25">
      <c r="A174" s="82"/>
      <c r="B174" s="90"/>
      <c r="C174" s="80"/>
      <c r="D174" s="45"/>
      <c r="E174" s="45"/>
      <c r="F174" s="45"/>
      <c r="G174" s="45"/>
      <c r="H174" s="87"/>
      <c r="I174" s="45"/>
      <c r="J174" s="45"/>
      <c r="K174" s="87"/>
      <c r="L174" s="45"/>
      <c r="M174" s="45"/>
      <c r="N174" s="87"/>
      <c r="O174" s="45"/>
      <c r="P174" s="45"/>
      <c r="Q174" s="87"/>
      <c r="R174" s="45"/>
      <c r="S174" s="45"/>
      <c r="T174" s="87"/>
      <c r="U174" s="45"/>
      <c r="V174" s="45"/>
      <c r="W174" s="87"/>
      <c r="X174" s="88"/>
      <c r="Y174" s="89"/>
    </row>
    <row r="175" spans="1:25" ht="14.25">
      <c r="A175" s="82"/>
      <c r="B175" s="72"/>
      <c r="C175" s="80"/>
      <c r="D175" s="45"/>
      <c r="E175" s="45"/>
      <c r="F175" s="45"/>
      <c r="G175" s="45"/>
      <c r="H175" s="87"/>
      <c r="I175" s="45"/>
      <c r="J175" s="45"/>
      <c r="K175" s="87"/>
      <c r="L175" s="45"/>
      <c r="M175" s="45"/>
      <c r="N175" s="87"/>
      <c r="O175" s="45"/>
      <c r="P175" s="45"/>
      <c r="Q175" s="87"/>
      <c r="R175" s="45"/>
      <c r="S175" s="45"/>
      <c r="T175" s="87"/>
      <c r="U175" s="45"/>
      <c r="V175" s="45"/>
      <c r="W175" s="87"/>
      <c r="X175" s="88"/>
      <c r="Y175" s="89"/>
    </row>
    <row r="176" spans="1:25" ht="14.25">
      <c r="A176" s="82"/>
      <c r="B176" s="72"/>
      <c r="C176" s="80"/>
      <c r="D176" s="45"/>
      <c r="E176" s="45"/>
      <c r="F176" s="45"/>
      <c r="G176" s="45"/>
      <c r="H176" s="87"/>
      <c r="I176" s="45"/>
      <c r="J176" s="45"/>
      <c r="K176" s="87"/>
      <c r="L176" s="45"/>
      <c r="M176" s="45"/>
      <c r="N176" s="87"/>
      <c r="O176" s="45"/>
      <c r="P176" s="45"/>
      <c r="Q176" s="87"/>
      <c r="R176" s="45"/>
      <c r="S176" s="45"/>
      <c r="T176" s="87"/>
      <c r="U176" s="45"/>
      <c r="V176" s="45"/>
      <c r="W176" s="87"/>
      <c r="X176" s="88"/>
      <c r="Y176" s="89"/>
    </row>
    <row r="177" spans="1:25" ht="14.25">
      <c r="A177" s="82"/>
      <c r="B177" s="90"/>
      <c r="C177" s="80"/>
      <c r="D177" s="45"/>
      <c r="E177" s="45"/>
      <c r="F177" s="45"/>
      <c r="G177" s="45"/>
      <c r="H177" s="87"/>
      <c r="I177" s="45"/>
      <c r="J177" s="45"/>
      <c r="K177" s="87"/>
      <c r="L177" s="45"/>
      <c r="M177" s="45"/>
      <c r="N177" s="87"/>
      <c r="O177" s="45"/>
      <c r="P177" s="45"/>
      <c r="Q177" s="87"/>
      <c r="R177" s="45"/>
      <c r="S177" s="45"/>
      <c r="T177" s="87"/>
      <c r="U177" s="45"/>
      <c r="V177" s="45"/>
      <c r="W177" s="87"/>
      <c r="X177" s="88"/>
      <c r="Y177" s="89"/>
    </row>
    <row r="178" spans="1:25" ht="14.25">
      <c r="A178" s="82"/>
      <c r="B178" s="90"/>
      <c r="C178" s="91"/>
      <c r="D178" s="45"/>
      <c r="E178" s="45"/>
      <c r="F178" s="45"/>
      <c r="G178" s="45"/>
      <c r="H178" s="87"/>
      <c r="I178" s="45"/>
      <c r="J178" s="45"/>
      <c r="K178" s="87"/>
      <c r="L178" s="45"/>
      <c r="M178" s="45"/>
      <c r="N178" s="87"/>
      <c r="O178" s="45"/>
      <c r="P178" s="45"/>
      <c r="Q178" s="87"/>
      <c r="R178" s="45"/>
      <c r="S178" s="45"/>
      <c r="T178" s="87"/>
      <c r="U178" s="45"/>
      <c r="V178" s="45"/>
      <c r="W178" s="87"/>
      <c r="X178" s="88"/>
      <c r="Y178" s="89"/>
    </row>
    <row r="179" spans="1:25" ht="14.25">
      <c r="A179" s="82"/>
      <c r="B179" s="90"/>
      <c r="C179" s="80"/>
      <c r="D179" s="45"/>
      <c r="E179" s="45"/>
      <c r="F179" s="45"/>
      <c r="G179" s="45"/>
      <c r="H179" s="87"/>
      <c r="I179" s="45"/>
      <c r="J179" s="45"/>
      <c r="K179" s="87"/>
      <c r="L179" s="45"/>
      <c r="M179" s="45"/>
      <c r="N179" s="87"/>
      <c r="O179" s="45"/>
      <c r="P179" s="45"/>
      <c r="Q179" s="87"/>
      <c r="R179" s="45"/>
      <c r="S179" s="45"/>
      <c r="T179" s="87"/>
      <c r="U179" s="45"/>
      <c r="V179" s="45"/>
      <c r="W179" s="87"/>
      <c r="X179" s="88"/>
      <c r="Y179" s="89"/>
    </row>
    <row r="180" spans="1:25" ht="14.25">
      <c r="A180" s="82"/>
      <c r="B180" s="90"/>
      <c r="C180" s="80"/>
      <c r="D180" s="45"/>
      <c r="E180" s="45"/>
      <c r="F180" s="45"/>
      <c r="G180" s="45"/>
      <c r="H180" s="87"/>
      <c r="I180" s="45"/>
      <c r="J180" s="45"/>
      <c r="K180" s="87"/>
      <c r="L180" s="45"/>
      <c r="M180" s="45"/>
      <c r="N180" s="87"/>
      <c r="O180" s="45"/>
      <c r="P180" s="45"/>
      <c r="Q180" s="87"/>
      <c r="R180" s="45"/>
      <c r="S180" s="45"/>
      <c r="T180" s="87"/>
      <c r="U180" s="45"/>
      <c r="V180" s="45"/>
      <c r="W180" s="87"/>
      <c r="X180" s="88"/>
      <c r="Y180" s="89"/>
    </row>
    <row r="181" spans="1:25" ht="14.25">
      <c r="A181" s="82"/>
      <c r="B181" s="45"/>
      <c r="C181" s="76"/>
      <c r="D181" s="45"/>
      <c r="E181" s="45"/>
      <c r="F181" s="45"/>
      <c r="G181" s="45"/>
      <c r="H181" s="87"/>
      <c r="I181" s="45"/>
      <c r="J181" s="45"/>
      <c r="K181" s="87"/>
      <c r="L181" s="45"/>
      <c r="M181" s="45"/>
      <c r="N181" s="87"/>
      <c r="O181" s="45"/>
      <c r="P181" s="45"/>
      <c r="Q181" s="87"/>
      <c r="R181" s="45"/>
      <c r="S181" s="45"/>
      <c r="T181" s="87"/>
      <c r="U181" s="45"/>
      <c r="V181" s="45"/>
      <c r="W181" s="87"/>
      <c r="X181" s="88"/>
      <c r="Y181" s="89"/>
    </row>
    <row r="182" spans="1:25" ht="14.25">
      <c r="A182" s="82"/>
      <c r="B182" s="90"/>
      <c r="C182" s="80"/>
      <c r="D182" s="45"/>
      <c r="E182" s="45"/>
      <c r="F182" s="45"/>
      <c r="G182" s="45"/>
      <c r="H182" s="87"/>
      <c r="I182" s="92"/>
      <c r="J182" s="92"/>
      <c r="K182" s="87"/>
      <c r="L182" s="45"/>
      <c r="M182" s="45"/>
      <c r="N182" s="87"/>
      <c r="O182" s="45"/>
      <c r="P182" s="45"/>
      <c r="Q182" s="87"/>
      <c r="R182" s="45"/>
      <c r="S182" s="45"/>
      <c r="T182" s="87"/>
      <c r="U182" s="45"/>
      <c r="V182" s="45"/>
      <c r="W182" s="87"/>
      <c r="X182" s="88"/>
      <c r="Y182" s="89"/>
    </row>
    <row r="183" spans="1:25" ht="14.25">
      <c r="A183" s="82"/>
      <c r="B183" s="90"/>
      <c r="C183" s="80"/>
      <c r="D183" s="45"/>
      <c r="E183" s="45"/>
      <c r="F183" s="45"/>
      <c r="G183" s="45"/>
      <c r="H183" s="87"/>
      <c r="I183" s="92"/>
      <c r="J183" s="92"/>
      <c r="K183" s="87"/>
      <c r="L183" s="45"/>
      <c r="M183" s="45"/>
      <c r="N183" s="87"/>
      <c r="O183" s="45"/>
      <c r="P183" s="45"/>
      <c r="Q183" s="87"/>
      <c r="R183" s="45"/>
      <c r="S183" s="45"/>
      <c r="T183" s="87"/>
      <c r="U183" s="45"/>
      <c r="V183" s="45"/>
      <c r="W183" s="87"/>
      <c r="X183" s="88"/>
      <c r="Y183" s="89"/>
    </row>
    <row r="184" spans="1:25" ht="14.25">
      <c r="A184" s="82"/>
      <c r="B184" s="90"/>
      <c r="C184" s="80"/>
      <c r="D184" s="45"/>
      <c r="E184" s="45"/>
      <c r="F184" s="45"/>
      <c r="G184" s="45"/>
      <c r="H184" s="87"/>
      <c r="I184" s="92"/>
      <c r="J184" s="92"/>
      <c r="K184" s="87"/>
      <c r="L184" s="45"/>
      <c r="M184" s="45"/>
      <c r="N184" s="87"/>
      <c r="O184" s="45"/>
      <c r="P184" s="45"/>
      <c r="Q184" s="87"/>
      <c r="R184" s="45"/>
      <c r="S184" s="45"/>
      <c r="T184" s="87"/>
      <c r="U184" s="45"/>
      <c r="V184" s="45"/>
      <c r="W184" s="87"/>
      <c r="X184" s="88"/>
      <c r="Y184" s="89"/>
    </row>
    <row r="185" spans="1:25" ht="14.25">
      <c r="A185" s="82"/>
      <c r="B185" s="90"/>
      <c r="C185" s="80"/>
      <c r="D185" s="45"/>
      <c r="E185" s="45"/>
      <c r="F185" s="45"/>
      <c r="G185" s="45"/>
      <c r="H185" s="87"/>
      <c r="I185" s="92"/>
      <c r="J185" s="92"/>
      <c r="K185" s="87"/>
      <c r="L185" s="45"/>
      <c r="M185" s="45"/>
      <c r="N185" s="87"/>
      <c r="O185" s="45"/>
      <c r="P185" s="45"/>
      <c r="Q185" s="87"/>
      <c r="R185" s="45"/>
      <c r="S185" s="45"/>
      <c r="T185" s="87"/>
      <c r="U185" s="45"/>
      <c r="V185" s="45"/>
      <c r="W185" s="87"/>
      <c r="X185" s="88"/>
      <c r="Y185" s="89"/>
    </row>
    <row r="186" spans="1:25" ht="14.25">
      <c r="A186" s="82"/>
      <c r="B186" s="90"/>
      <c r="C186" s="80"/>
      <c r="D186" s="45"/>
      <c r="E186" s="45"/>
      <c r="F186" s="45"/>
      <c r="G186" s="45"/>
      <c r="H186" s="87"/>
      <c r="I186" s="76"/>
      <c r="J186" s="76"/>
      <c r="K186" s="87"/>
      <c r="L186" s="45"/>
      <c r="M186" s="45"/>
      <c r="N186" s="87"/>
      <c r="O186" s="45"/>
      <c r="P186" s="45"/>
      <c r="Q186" s="87"/>
      <c r="R186" s="45"/>
      <c r="S186" s="45"/>
      <c r="T186" s="87"/>
      <c r="U186" s="45"/>
      <c r="V186" s="45"/>
      <c r="W186" s="87"/>
      <c r="X186" s="88"/>
      <c r="Y186" s="89"/>
    </row>
    <row r="187" spans="1:25" ht="14.25">
      <c r="A187" s="82"/>
      <c r="B187" s="45"/>
      <c r="C187" s="92"/>
      <c r="D187" s="45"/>
      <c r="E187" s="45"/>
      <c r="F187" s="45"/>
      <c r="G187" s="45"/>
      <c r="H187" s="87"/>
      <c r="I187" s="93"/>
      <c r="J187" s="93"/>
      <c r="K187" s="87"/>
      <c r="L187" s="45"/>
      <c r="M187" s="45"/>
      <c r="N187" s="87"/>
      <c r="O187" s="45"/>
      <c r="P187" s="45"/>
      <c r="Q187" s="87"/>
      <c r="R187" s="45"/>
      <c r="S187" s="45"/>
      <c r="T187" s="87"/>
      <c r="U187" s="45"/>
      <c r="V187" s="45"/>
      <c r="W187" s="87"/>
      <c r="X187" s="88"/>
      <c r="Y187" s="89"/>
    </row>
    <row r="188" spans="1:25" ht="14.25">
      <c r="A188" s="82"/>
      <c r="B188" s="90"/>
      <c r="C188" s="80"/>
      <c r="D188" s="45"/>
      <c r="E188" s="45"/>
      <c r="F188" s="45"/>
      <c r="G188" s="45"/>
      <c r="H188" s="87"/>
      <c r="I188" s="94"/>
      <c r="J188" s="94"/>
      <c r="K188" s="87"/>
      <c r="L188" s="45"/>
      <c r="M188" s="45"/>
      <c r="N188" s="87"/>
      <c r="O188" s="45"/>
      <c r="P188" s="45"/>
      <c r="Q188" s="87"/>
      <c r="R188" s="45"/>
      <c r="S188" s="45"/>
      <c r="T188" s="87"/>
      <c r="U188" s="45"/>
      <c r="V188" s="45"/>
      <c r="W188" s="87"/>
      <c r="X188" s="88"/>
      <c r="Y188" s="89"/>
    </row>
    <row r="189" spans="1:25" ht="14.2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</row>
  </sheetData>
  <sheetProtection selectLockedCells="1" selectUnlockedCells="1"/>
  <mergeCells count="20">
    <mergeCell ref="A70:C70"/>
    <mergeCell ref="A71:C71"/>
    <mergeCell ref="A163:C163"/>
    <mergeCell ref="A164:C164"/>
    <mergeCell ref="A100:C100"/>
    <mergeCell ref="A101:C101"/>
    <mergeCell ref="A128:Y128"/>
    <mergeCell ref="A129:C129"/>
    <mergeCell ref="A130:C130"/>
    <mergeCell ref="A162:Y162"/>
    <mergeCell ref="A98:Y98"/>
    <mergeCell ref="A99:Y99"/>
    <mergeCell ref="A1:Y1"/>
    <mergeCell ref="A2:C2"/>
    <mergeCell ref="A3:C3"/>
    <mergeCell ref="A36:Y36"/>
    <mergeCell ref="A37:C37"/>
    <mergeCell ref="A38:C38"/>
    <mergeCell ref="A65:C65"/>
    <mergeCell ref="A69:Y69"/>
  </mergeCells>
  <printOptions horizontalCentered="1"/>
  <pageMargins left="0.5118110236220472" right="0.5118110236220472" top="0.7874015748031497" bottom="0.7874015748031497" header="0.5118110236220472" footer="0.5118110236220472"/>
  <pageSetup fitToHeight="4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9"/>
  <sheetViews>
    <sheetView tabSelected="1" zoomScalePageLayoutView="0" workbookViewId="0" topLeftCell="A22">
      <selection activeCell="C75" sqref="C75"/>
    </sheetView>
  </sheetViews>
  <sheetFormatPr defaultColWidth="3.7109375" defaultRowHeight="12" customHeight="1"/>
  <cols>
    <col min="1" max="1" width="3.140625" style="0" customWidth="1"/>
    <col min="2" max="2" width="8.7109375" style="0" customWidth="1"/>
    <col min="3" max="3" width="21.140625" style="0" customWidth="1"/>
    <col min="4" max="4" width="15.28125" style="0" customWidth="1"/>
    <col min="5" max="5" width="4.57421875" style="0" customWidth="1"/>
    <col min="6" max="6" width="3.28125" style="0" customWidth="1"/>
    <col min="7" max="7" width="3.421875" style="0" customWidth="1"/>
    <col min="8" max="8" width="4.140625" style="0" customWidth="1"/>
    <col min="9" max="9" width="3.421875" style="0" customWidth="1"/>
    <col min="10" max="10" width="3.28125" style="0" customWidth="1"/>
    <col min="11" max="11" width="4.421875" style="0" customWidth="1"/>
    <col min="12" max="12" width="3.7109375" style="0" customWidth="1"/>
    <col min="13" max="13" width="3.8515625" style="0" customWidth="1"/>
    <col min="14" max="14" width="4.8515625" style="0" customWidth="1"/>
    <col min="15" max="16" width="3.7109375" style="0" customWidth="1"/>
    <col min="17" max="17" width="4.28125" style="0" customWidth="1"/>
    <col min="18" max="19" width="3.7109375" style="0" customWidth="1"/>
    <col min="20" max="20" width="4.00390625" style="0" bestFit="1" customWidth="1"/>
    <col min="21" max="22" width="3.7109375" style="0" customWidth="1"/>
    <col min="23" max="23" width="4.00390625" style="0" bestFit="1" customWidth="1"/>
    <col min="24" max="24" width="5.00390625" style="0" customWidth="1"/>
  </cols>
  <sheetData>
    <row r="1" spans="1:25" ht="23.25" customHeight="1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</row>
    <row r="2" spans="1:25" ht="18" customHeight="1">
      <c r="A2" s="342" t="s">
        <v>1</v>
      </c>
      <c r="B2" s="342"/>
      <c r="C2" s="34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customHeight="1">
      <c r="A3" s="342" t="s">
        <v>164</v>
      </c>
      <c r="B3" s="342"/>
      <c r="C3" s="34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6.5" customHeight="1">
      <c r="A4" s="4" t="s">
        <v>3</v>
      </c>
      <c r="B4" s="4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" customHeight="1">
      <c r="A5" s="7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 customHeight="1">
      <c r="A6" s="8" t="s">
        <v>4</v>
      </c>
      <c r="B6" s="7"/>
      <c r="C6" s="7"/>
      <c r="D6" s="2"/>
      <c r="E6" s="2"/>
      <c r="F6" s="9"/>
      <c r="G6" s="9"/>
      <c r="H6" s="9"/>
      <c r="I6" s="9"/>
      <c r="J6" s="9"/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3"/>
      <c r="Y6" s="3"/>
    </row>
    <row r="7" spans="6:23" ht="12" customHeight="1" thickBot="1">
      <c r="F7" s="11"/>
      <c r="G7" s="12" t="s">
        <v>5</v>
      </c>
      <c r="H7" s="13"/>
      <c r="I7" s="12"/>
      <c r="J7" s="12" t="s">
        <v>6</v>
      </c>
      <c r="K7" s="13"/>
      <c r="L7" s="12"/>
      <c r="M7" s="12" t="s">
        <v>7</v>
      </c>
      <c r="N7" s="13"/>
      <c r="O7" s="12"/>
      <c r="P7" s="12" t="s">
        <v>8</v>
      </c>
      <c r="Q7" s="13"/>
      <c r="R7" s="12"/>
      <c r="S7" s="12" t="s">
        <v>9</v>
      </c>
      <c r="T7" s="13"/>
      <c r="U7" s="12"/>
      <c r="V7" s="12" t="s">
        <v>10</v>
      </c>
      <c r="W7" s="13"/>
    </row>
    <row r="8" spans="1:25" ht="12" customHeight="1" thickBot="1">
      <c r="A8" s="14" t="s">
        <v>11</v>
      </c>
      <c r="B8" s="75" t="s">
        <v>12</v>
      </c>
      <c r="C8" s="75" t="s">
        <v>13</v>
      </c>
      <c r="D8" s="75" t="s">
        <v>14</v>
      </c>
      <c r="E8" s="75" t="s">
        <v>15</v>
      </c>
      <c r="F8" s="113" t="s">
        <v>16</v>
      </c>
      <c r="G8" s="114" t="s">
        <v>17</v>
      </c>
      <c r="H8" s="15" t="s">
        <v>18</v>
      </c>
      <c r="I8" s="115" t="s">
        <v>19</v>
      </c>
      <c r="J8" s="115" t="s">
        <v>20</v>
      </c>
      <c r="K8" s="15" t="s">
        <v>18</v>
      </c>
      <c r="L8" s="116" t="s">
        <v>21</v>
      </c>
      <c r="M8" s="115" t="s">
        <v>22</v>
      </c>
      <c r="N8" s="15" t="s">
        <v>18</v>
      </c>
      <c r="O8" s="115" t="s">
        <v>23</v>
      </c>
      <c r="P8" s="115" t="s">
        <v>24</v>
      </c>
      <c r="Q8" s="15" t="s">
        <v>18</v>
      </c>
      <c r="R8" s="115" t="s">
        <v>25</v>
      </c>
      <c r="S8" s="115" t="s">
        <v>26</v>
      </c>
      <c r="T8" s="15" t="s">
        <v>18</v>
      </c>
      <c r="U8" s="115" t="s">
        <v>27</v>
      </c>
      <c r="V8" s="115" t="s">
        <v>28</v>
      </c>
      <c r="W8" s="201" t="s">
        <v>18</v>
      </c>
      <c r="X8" s="202" t="s">
        <v>29</v>
      </c>
      <c r="Y8" s="198" t="s">
        <v>30</v>
      </c>
    </row>
    <row r="9" spans="1:25" ht="12" customHeight="1" thickBot="1">
      <c r="A9" s="22">
        <v>1</v>
      </c>
      <c r="B9" s="124"/>
      <c r="C9" s="223"/>
      <c r="D9" s="231"/>
      <c r="E9" s="173"/>
      <c r="F9" s="216"/>
      <c r="G9" s="125"/>
      <c r="H9" s="251">
        <v>0</v>
      </c>
      <c r="I9" s="252"/>
      <c r="J9" s="253"/>
      <c r="K9" s="251">
        <v>0</v>
      </c>
      <c r="L9" s="254"/>
      <c r="M9" s="255"/>
      <c r="N9" s="251">
        <v>0</v>
      </c>
      <c r="O9" s="256"/>
      <c r="P9" s="255"/>
      <c r="Q9" s="251">
        <v>0</v>
      </c>
      <c r="R9" s="256"/>
      <c r="S9" s="255"/>
      <c r="T9" s="251">
        <f>R9+S9</f>
        <v>0</v>
      </c>
      <c r="U9" s="256"/>
      <c r="V9" s="255"/>
      <c r="W9" s="251">
        <f>U9+V9</f>
        <v>0</v>
      </c>
      <c r="X9" s="257">
        <f>H9+K9+N9+Q9+T9+W9</f>
        <v>0</v>
      </c>
      <c r="Y9" s="199"/>
    </row>
    <row r="10" spans="1:25" ht="12" customHeight="1" thickBot="1">
      <c r="A10" s="32">
        <v>2</v>
      </c>
      <c r="B10" s="206" t="s">
        <v>220</v>
      </c>
      <c r="C10" s="224" t="s">
        <v>169</v>
      </c>
      <c r="D10" s="145" t="s">
        <v>71</v>
      </c>
      <c r="E10" s="148">
        <v>1999</v>
      </c>
      <c r="F10" s="279"/>
      <c r="G10" s="259"/>
      <c r="H10" s="251">
        <v>90.6</v>
      </c>
      <c r="I10" s="258"/>
      <c r="J10" s="259"/>
      <c r="K10" s="251">
        <v>85.1</v>
      </c>
      <c r="L10" s="260"/>
      <c r="M10" s="261"/>
      <c r="N10" s="251">
        <v>89.3</v>
      </c>
      <c r="O10" s="262"/>
      <c r="P10" s="261"/>
      <c r="Q10" s="251">
        <v>95.3</v>
      </c>
      <c r="R10" s="262"/>
      <c r="S10" s="261"/>
      <c r="T10" s="251">
        <v>87.2</v>
      </c>
      <c r="U10" s="262"/>
      <c r="V10" s="261"/>
      <c r="W10" s="251">
        <v>91</v>
      </c>
      <c r="X10" s="257">
        <f aca="true" t="shared" si="0" ref="X10:X34">H10+K10+N10+Q10+T10+W10</f>
        <v>538.5</v>
      </c>
      <c r="Y10" s="200"/>
    </row>
    <row r="11" spans="1:25" ht="12" customHeight="1" thickBot="1">
      <c r="A11" s="32">
        <v>3</v>
      </c>
      <c r="B11" s="206" t="s">
        <v>221</v>
      </c>
      <c r="C11" s="224" t="s">
        <v>170</v>
      </c>
      <c r="D11" s="145" t="s">
        <v>101</v>
      </c>
      <c r="E11" s="148">
        <v>1999</v>
      </c>
      <c r="F11" s="280"/>
      <c r="G11" s="259"/>
      <c r="H11" s="251">
        <v>83.1</v>
      </c>
      <c r="I11" s="258"/>
      <c r="J11" s="259"/>
      <c r="K11" s="251">
        <v>91.5</v>
      </c>
      <c r="L11" s="260"/>
      <c r="M11" s="261"/>
      <c r="N11" s="251">
        <v>90.1</v>
      </c>
      <c r="O11" s="262"/>
      <c r="P11" s="261"/>
      <c r="Q11" s="251">
        <v>94.4</v>
      </c>
      <c r="R11" s="262"/>
      <c r="S11" s="261"/>
      <c r="T11" s="251">
        <v>90.9</v>
      </c>
      <c r="U11" s="262"/>
      <c r="V11" s="261"/>
      <c r="W11" s="251">
        <v>93.3</v>
      </c>
      <c r="X11" s="257">
        <f t="shared" si="0"/>
        <v>543.3</v>
      </c>
      <c r="Y11" s="200"/>
    </row>
    <row r="12" spans="1:25" ht="12" customHeight="1" thickBot="1">
      <c r="A12" s="32">
        <v>4</v>
      </c>
      <c r="B12" s="206" t="s">
        <v>222</v>
      </c>
      <c r="C12" s="222" t="s">
        <v>73</v>
      </c>
      <c r="D12" s="144" t="s">
        <v>74</v>
      </c>
      <c r="E12" s="133">
        <v>1975</v>
      </c>
      <c r="F12" s="280"/>
      <c r="G12" s="259"/>
      <c r="H12" s="251">
        <v>89.2</v>
      </c>
      <c r="I12" s="258"/>
      <c r="J12" s="259"/>
      <c r="K12" s="251">
        <v>83.9</v>
      </c>
      <c r="L12" s="260"/>
      <c r="M12" s="261"/>
      <c r="N12" s="251">
        <v>94.3</v>
      </c>
      <c r="O12" s="262"/>
      <c r="P12" s="261"/>
      <c r="Q12" s="251">
        <v>91.6</v>
      </c>
      <c r="R12" s="262"/>
      <c r="S12" s="261"/>
      <c r="T12" s="251">
        <f aca="true" t="shared" si="1" ref="T12:T34">R12+S12</f>
        <v>0</v>
      </c>
      <c r="U12" s="262"/>
      <c r="V12" s="261"/>
      <c r="W12" s="251">
        <f aca="true" t="shared" si="2" ref="W12:W34">U12+V12</f>
        <v>0</v>
      </c>
      <c r="X12" s="257">
        <f t="shared" si="0"/>
        <v>359</v>
      </c>
      <c r="Y12" s="200"/>
    </row>
    <row r="13" spans="1:25" ht="12" customHeight="1" thickBot="1">
      <c r="A13" s="32">
        <v>5</v>
      </c>
      <c r="B13" s="206" t="s">
        <v>223</v>
      </c>
      <c r="C13" s="273" t="s">
        <v>102</v>
      </c>
      <c r="D13" s="221" t="s">
        <v>103</v>
      </c>
      <c r="E13" s="266">
        <v>1989</v>
      </c>
      <c r="F13" s="280"/>
      <c r="G13" s="259"/>
      <c r="H13" s="251">
        <v>97.6</v>
      </c>
      <c r="I13" s="258"/>
      <c r="J13" s="259"/>
      <c r="K13" s="251">
        <v>97.7</v>
      </c>
      <c r="L13" s="260"/>
      <c r="M13" s="261"/>
      <c r="N13" s="251">
        <v>101.5</v>
      </c>
      <c r="O13" s="262"/>
      <c r="P13" s="261"/>
      <c r="Q13" s="251">
        <v>95.7</v>
      </c>
      <c r="R13" s="262"/>
      <c r="S13" s="261"/>
      <c r="T13" s="251">
        <f t="shared" si="1"/>
        <v>0</v>
      </c>
      <c r="U13" s="262"/>
      <c r="V13" s="261"/>
      <c r="W13" s="251">
        <f t="shared" si="2"/>
        <v>0</v>
      </c>
      <c r="X13" s="257">
        <f t="shared" si="0"/>
        <v>392.5</v>
      </c>
      <c r="Y13" s="200">
        <v>12</v>
      </c>
    </row>
    <row r="14" spans="1:25" ht="12" customHeight="1" thickBot="1">
      <c r="A14" s="32">
        <v>6</v>
      </c>
      <c r="B14" s="206" t="s">
        <v>224</v>
      </c>
      <c r="C14" s="214" t="s">
        <v>183</v>
      </c>
      <c r="D14" s="142" t="s">
        <v>184</v>
      </c>
      <c r="E14" s="177">
        <v>2001</v>
      </c>
      <c r="F14" s="280"/>
      <c r="G14" s="259"/>
      <c r="H14" s="251">
        <v>93.2</v>
      </c>
      <c r="I14" s="258"/>
      <c r="J14" s="259"/>
      <c r="K14" s="251">
        <v>95.2</v>
      </c>
      <c r="L14" s="260"/>
      <c r="M14" s="261"/>
      <c r="N14" s="251">
        <v>89.4</v>
      </c>
      <c r="O14" s="262"/>
      <c r="P14" s="261"/>
      <c r="Q14" s="251">
        <v>97.6</v>
      </c>
      <c r="R14" s="262"/>
      <c r="S14" s="261"/>
      <c r="T14" s="251">
        <f t="shared" si="1"/>
        <v>0</v>
      </c>
      <c r="U14" s="262"/>
      <c r="V14" s="261"/>
      <c r="W14" s="251">
        <f t="shared" si="2"/>
        <v>0</v>
      </c>
      <c r="X14" s="257">
        <f t="shared" si="0"/>
        <v>375.4</v>
      </c>
      <c r="Y14" s="200"/>
    </row>
    <row r="15" spans="1:25" ht="12" customHeight="1" thickBot="1">
      <c r="A15" s="32">
        <v>7</v>
      </c>
      <c r="B15" s="206"/>
      <c r="C15" s="214"/>
      <c r="D15" s="143"/>
      <c r="E15" s="142"/>
      <c r="F15" s="217"/>
      <c r="G15" s="136"/>
      <c r="H15" s="126">
        <f aca="true" t="shared" si="3" ref="H15:H34">F15+G15</f>
        <v>0</v>
      </c>
      <c r="I15" s="137"/>
      <c r="J15" s="136"/>
      <c r="K15" s="126">
        <f aca="true" t="shared" si="4" ref="K15:K34">I15+J15</f>
        <v>0</v>
      </c>
      <c r="L15" s="138"/>
      <c r="M15" s="139"/>
      <c r="N15" s="126">
        <f aca="true" t="shared" si="5" ref="N15:N34">L15+M15</f>
        <v>0</v>
      </c>
      <c r="O15" s="140"/>
      <c r="P15" s="139"/>
      <c r="Q15" s="126">
        <f aca="true" t="shared" si="6" ref="Q15:Q34">O15+P15</f>
        <v>0</v>
      </c>
      <c r="R15" s="140"/>
      <c r="S15" s="139"/>
      <c r="T15" s="126">
        <f t="shared" si="1"/>
        <v>0</v>
      </c>
      <c r="U15" s="140"/>
      <c r="V15" s="139"/>
      <c r="W15" s="126">
        <f t="shared" si="2"/>
        <v>0</v>
      </c>
      <c r="X15" s="203">
        <f t="shared" si="0"/>
        <v>0</v>
      </c>
      <c r="Y15" s="200"/>
    </row>
    <row r="16" spans="1:25" ht="12" customHeight="1" thickBot="1">
      <c r="A16" s="32">
        <v>8</v>
      </c>
      <c r="B16" s="206" t="s">
        <v>225</v>
      </c>
      <c r="C16" s="214" t="s">
        <v>171</v>
      </c>
      <c r="D16" s="143" t="s">
        <v>172</v>
      </c>
      <c r="E16" s="142">
        <v>1981</v>
      </c>
      <c r="F16" s="217">
        <v>41</v>
      </c>
      <c r="G16" s="136">
        <v>46</v>
      </c>
      <c r="H16" s="126">
        <f t="shared" si="3"/>
        <v>87</v>
      </c>
      <c r="I16" s="137">
        <v>42</v>
      </c>
      <c r="J16" s="136">
        <v>43</v>
      </c>
      <c r="K16" s="126">
        <f t="shared" si="4"/>
        <v>85</v>
      </c>
      <c r="L16" s="138">
        <v>46</v>
      </c>
      <c r="M16" s="139">
        <v>46</v>
      </c>
      <c r="N16" s="126">
        <f t="shared" si="5"/>
        <v>92</v>
      </c>
      <c r="O16" s="140">
        <v>42</v>
      </c>
      <c r="P16" s="139">
        <v>43</v>
      </c>
      <c r="Q16" s="126">
        <f t="shared" si="6"/>
        <v>85</v>
      </c>
      <c r="R16" s="140"/>
      <c r="S16" s="139"/>
      <c r="T16" s="126">
        <f t="shared" si="1"/>
        <v>0</v>
      </c>
      <c r="U16" s="140"/>
      <c r="V16" s="139"/>
      <c r="W16" s="126">
        <f t="shared" si="2"/>
        <v>0</v>
      </c>
      <c r="X16" s="203">
        <f t="shared" si="0"/>
        <v>349</v>
      </c>
      <c r="Y16" s="200"/>
    </row>
    <row r="17" spans="1:25" ht="12" customHeight="1" thickBot="1">
      <c r="A17" s="32">
        <v>9</v>
      </c>
      <c r="B17" s="206" t="s">
        <v>226</v>
      </c>
      <c r="C17" s="213" t="s">
        <v>108</v>
      </c>
      <c r="D17" s="215" t="s">
        <v>109</v>
      </c>
      <c r="E17" s="142">
        <v>1980</v>
      </c>
      <c r="F17" s="217">
        <v>41</v>
      </c>
      <c r="G17" s="136">
        <v>42</v>
      </c>
      <c r="H17" s="126">
        <f t="shared" si="3"/>
        <v>83</v>
      </c>
      <c r="I17" s="137">
        <v>44</v>
      </c>
      <c r="J17" s="136">
        <v>41</v>
      </c>
      <c r="K17" s="126">
        <f t="shared" si="4"/>
        <v>85</v>
      </c>
      <c r="L17" s="138">
        <v>42</v>
      </c>
      <c r="M17" s="139">
        <v>42</v>
      </c>
      <c r="N17" s="126">
        <f t="shared" si="5"/>
        <v>84</v>
      </c>
      <c r="O17" s="140">
        <v>47</v>
      </c>
      <c r="P17" s="139">
        <v>42</v>
      </c>
      <c r="Q17" s="126">
        <f t="shared" si="6"/>
        <v>89</v>
      </c>
      <c r="R17" s="140"/>
      <c r="S17" s="139"/>
      <c r="T17" s="126">
        <f t="shared" si="1"/>
        <v>0</v>
      </c>
      <c r="U17" s="140"/>
      <c r="V17" s="139"/>
      <c r="W17" s="126">
        <f t="shared" si="2"/>
        <v>0</v>
      </c>
      <c r="X17" s="203">
        <f t="shared" si="0"/>
        <v>341</v>
      </c>
      <c r="Y17" s="200"/>
    </row>
    <row r="18" spans="1:25" ht="12" customHeight="1" thickBot="1">
      <c r="A18" s="32">
        <v>10</v>
      </c>
      <c r="B18" s="206" t="s">
        <v>227</v>
      </c>
      <c r="C18" s="272" t="s">
        <v>179</v>
      </c>
      <c r="D18" s="215" t="s">
        <v>174</v>
      </c>
      <c r="E18" s="221">
        <v>1968</v>
      </c>
      <c r="F18" s="217">
        <v>37</v>
      </c>
      <c r="G18" s="136">
        <v>35</v>
      </c>
      <c r="H18" s="126">
        <f t="shared" si="3"/>
        <v>72</v>
      </c>
      <c r="I18" s="137">
        <v>43</v>
      </c>
      <c r="J18" s="136">
        <v>40</v>
      </c>
      <c r="K18" s="126">
        <f t="shared" si="4"/>
        <v>83</v>
      </c>
      <c r="L18" s="138">
        <v>35</v>
      </c>
      <c r="M18" s="139">
        <v>32</v>
      </c>
      <c r="N18" s="126">
        <f t="shared" si="5"/>
        <v>67</v>
      </c>
      <c r="O18" s="140">
        <v>27</v>
      </c>
      <c r="P18" s="139">
        <v>37</v>
      </c>
      <c r="Q18" s="126">
        <f t="shared" si="6"/>
        <v>64</v>
      </c>
      <c r="R18" s="140"/>
      <c r="S18" s="139"/>
      <c r="T18" s="126">
        <f t="shared" si="1"/>
        <v>0</v>
      </c>
      <c r="U18" s="140"/>
      <c r="V18" s="139"/>
      <c r="W18" s="126">
        <f t="shared" si="2"/>
        <v>0</v>
      </c>
      <c r="X18" s="203">
        <f t="shared" si="0"/>
        <v>286</v>
      </c>
      <c r="Y18" s="200"/>
    </row>
    <row r="19" spans="1:25" ht="12" customHeight="1" thickBot="1">
      <c r="A19" s="32">
        <v>11</v>
      </c>
      <c r="B19" s="207" t="s">
        <v>228</v>
      </c>
      <c r="C19" s="212" t="s">
        <v>175</v>
      </c>
      <c r="D19" s="134" t="s">
        <v>176</v>
      </c>
      <c r="E19" s="165">
        <v>2001</v>
      </c>
      <c r="F19" s="217">
        <v>42</v>
      </c>
      <c r="G19" s="136">
        <v>40</v>
      </c>
      <c r="H19" s="126">
        <f t="shared" si="3"/>
        <v>82</v>
      </c>
      <c r="I19" s="137">
        <v>41</v>
      </c>
      <c r="J19" s="136">
        <v>42</v>
      </c>
      <c r="K19" s="126">
        <f t="shared" si="4"/>
        <v>83</v>
      </c>
      <c r="L19" s="138">
        <v>43</v>
      </c>
      <c r="M19" s="139">
        <v>43</v>
      </c>
      <c r="N19" s="126">
        <f t="shared" si="5"/>
        <v>86</v>
      </c>
      <c r="O19" s="140">
        <v>43</v>
      </c>
      <c r="P19" s="139">
        <v>42</v>
      </c>
      <c r="Q19" s="126">
        <f t="shared" si="6"/>
        <v>85</v>
      </c>
      <c r="R19" s="140"/>
      <c r="S19" s="139"/>
      <c r="T19" s="126">
        <f t="shared" si="1"/>
        <v>0</v>
      </c>
      <c r="U19" s="140"/>
      <c r="V19" s="139"/>
      <c r="W19" s="126">
        <f t="shared" si="2"/>
        <v>0</v>
      </c>
      <c r="X19" s="203">
        <f t="shared" si="0"/>
        <v>336</v>
      </c>
      <c r="Y19" s="200"/>
    </row>
    <row r="20" spans="1:25" ht="12" customHeight="1" thickBot="1">
      <c r="A20" s="32">
        <v>12</v>
      </c>
      <c r="B20" s="206" t="s">
        <v>229</v>
      </c>
      <c r="C20" s="222" t="s">
        <v>112</v>
      </c>
      <c r="D20" s="144" t="s">
        <v>113</v>
      </c>
      <c r="E20" s="133">
        <v>1940</v>
      </c>
      <c r="F20" s="209">
        <v>38</v>
      </c>
      <c r="G20" s="139">
        <v>35</v>
      </c>
      <c r="H20" s="126">
        <f t="shared" si="3"/>
        <v>73</v>
      </c>
      <c r="I20" s="140">
        <v>36</v>
      </c>
      <c r="J20" s="139">
        <v>29</v>
      </c>
      <c r="K20" s="126">
        <f t="shared" si="4"/>
        <v>65</v>
      </c>
      <c r="L20" s="138">
        <v>39</v>
      </c>
      <c r="M20" s="139">
        <v>41</v>
      </c>
      <c r="N20" s="126">
        <f t="shared" si="5"/>
        <v>80</v>
      </c>
      <c r="O20" s="140">
        <v>42</v>
      </c>
      <c r="P20" s="139">
        <v>40</v>
      </c>
      <c r="Q20" s="126">
        <f t="shared" si="6"/>
        <v>82</v>
      </c>
      <c r="R20" s="140"/>
      <c r="S20" s="139"/>
      <c r="T20" s="126">
        <f t="shared" si="1"/>
        <v>0</v>
      </c>
      <c r="U20" s="140"/>
      <c r="V20" s="139"/>
      <c r="W20" s="126">
        <f t="shared" si="2"/>
        <v>0</v>
      </c>
      <c r="X20" s="203">
        <f t="shared" si="0"/>
        <v>300</v>
      </c>
      <c r="Y20" s="200"/>
    </row>
    <row r="21" spans="1:25" ht="12" customHeight="1" thickBot="1">
      <c r="A21" s="32">
        <v>13</v>
      </c>
      <c r="B21" s="206" t="s">
        <v>230</v>
      </c>
      <c r="C21" s="222" t="s">
        <v>187</v>
      </c>
      <c r="D21" s="144" t="s">
        <v>107</v>
      </c>
      <c r="E21" s="133">
        <v>1988</v>
      </c>
      <c r="F21" s="209">
        <v>39</v>
      </c>
      <c r="G21" s="139">
        <v>42</v>
      </c>
      <c r="H21" s="126">
        <f t="shared" si="3"/>
        <v>81</v>
      </c>
      <c r="I21" s="140">
        <v>38</v>
      </c>
      <c r="J21" s="139">
        <v>42</v>
      </c>
      <c r="K21" s="126">
        <f t="shared" si="4"/>
        <v>80</v>
      </c>
      <c r="L21" s="138">
        <v>43</v>
      </c>
      <c r="M21" s="139">
        <v>37</v>
      </c>
      <c r="N21" s="126">
        <f t="shared" si="5"/>
        <v>80</v>
      </c>
      <c r="O21" s="140">
        <v>43</v>
      </c>
      <c r="P21" s="139">
        <v>39</v>
      </c>
      <c r="Q21" s="126">
        <f t="shared" si="6"/>
        <v>82</v>
      </c>
      <c r="R21" s="140"/>
      <c r="S21" s="139"/>
      <c r="T21" s="126">
        <f t="shared" si="1"/>
        <v>0</v>
      </c>
      <c r="U21" s="140"/>
      <c r="V21" s="139"/>
      <c r="W21" s="126">
        <f t="shared" si="2"/>
        <v>0</v>
      </c>
      <c r="X21" s="203">
        <f t="shared" si="0"/>
        <v>323</v>
      </c>
      <c r="Y21" s="200"/>
    </row>
    <row r="22" spans="1:25" ht="12" customHeight="1" thickBot="1">
      <c r="A22" s="32">
        <v>14</v>
      </c>
      <c r="B22" s="206" t="s">
        <v>231</v>
      </c>
      <c r="C22" s="213" t="s">
        <v>177</v>
      </c>
      <c r="D22" s="134" t="s">
        <v>178</v>
      </c>
      <c r="E22" s="165">
        <v>2003</v>
      </c>
      <c r="F22" s="209">
        <v>34</v>
      </c>
      <c r="G22" s="139">
        <v>32</v>
      </c>
      <c r="H22" s="126">
        <f t="shared" si="3"/>
        <v>66</v>
      </c>
      <c r="I22" s="140">
        <v>37</v>
      </c>
      <c r="J22" s="139">
        <v>33</v>
      </c>
      <c r="K22" s="126">
        <f t="shared" si="4"/>
        <v>70</v>
      </c>
      <c r="L22" s="138">
        <v>38</v>
      </c>
      <c r="M22" s="139">
        <v>37</v>
      </c>
      <c r="N22" s="126">
        <f t="shared" si="5"/>
        <v>75</v>
      </c>
      <c r="O22" s="140">
        <v>41</v>
      </c>
      <c r="P22" s="139">
        <v>36</v>
      </c>
      <c r="Q22" s="126">
        <f t="shared" si="6"/>
        <v>77</v>
      </c>
      <c r="R22" s="140"/>
      <c r="S22" s="139"/>
      <c r="T22" s="126">
        <f t="shared" si="1"/>
        <v>0</v>
      </c>
      <c r="U22" s="140"/>
      <c r="V22" s="139"/>
      <c r="W22" s="126">
        <f t="shared" si="2"/>
        <v>0</v>
      </c>
      <c r="X22" s="203">
        <f t="shared" si="0"/>
        <v>288</v>
      </c>
      <c r="Y22" s="200"/>
    </row>
    <row r="23" spans="1:25" ht="12" customHeight="1" thickBot="1">
      <c r="A23" s="32">
        <v>15</v>
      </c>
      <c r="B23" s="206"/>
      <c r="C23" s="212"/>
      <c r="D23" s="144"/>
      <c r="E23" s="133"/>
      <c r="F23" s="209"/>
      <c r="G23" s="139"/>
      <c r="H23" s="126">
        <f t="shared" si="3"/>
        <v>0</v>
      </c>
      <c r="I23" s="140"/>
      <c r="J23" s="139"/>
      <c r="K23" s="126">
        <f t="shared" si="4"/>
        <v>0</v>
      </c>
      <c r="L23" s="138"/>
      <c r="M23" s="139"/>
      <c r="N23" s="126">
        <f t="shared" si="5"/>
        <v>0</v>
      </c>
      <c r="O23" s="140"/>
      <c r="P23" s="139"/>
      <c r="Q23" s="126">
        <f t="shared" si="6"/>
        <v>0</v>
      </c>
      <c r="R23" s="140"/>
      <c r="S23" s="139"/>
      <c r="T23" s="126">
        <f t="shared" si="1"/>
        <v>0</v>
      </c>
      <c r="U23" s="140"/>
      <c r="V23" s="139"/>
      <c r="W23" s="126">
        <f t="shared" si="2"/>
        <v>0</v>
      </c>
      <c r="X23" s="203">
        <f t="shared" si="0"/>
        <v>0</v>
      </c>
      <c r="Y23" s="200"/>
    </row>
    <row r="24" spans="1:25" ht="12" customHeight="1" thickBot="1">
      <c r="A24" s="32">
        <v>16</v>
      </c>
      <c r="B24" s="206" t="s">
        <v>232</v>
      </c>
      <c r="C24" s="269" t="s">
        <v>167</v>
      </c>
      <c r="D24" s="144" t="s">
        <v>168</v>
      </c>
      <c r="E24" s="133">
        <v>1955</v>
      </c>
      <c r="F24" s="209">
        <v>44</v>
      </c>
      <c r="G24" s="139">
        <v>44</v>
      </c>
      <c r="H24" s="126">
        <f t="shared" si="3"/>
        <v>88</v>
      </c>
      <c r="I24" s="140">
        <v>48</v>
      </c>
      <c r="J24" s="139">
        <v>45</v>
      </c>
      <c r="K24" s="126">
        <f t="shared" si="4"/>
        <v>93</v>
      </c>
      <c r="L24" s="138">
        <v>43</v>
      </c>
      <c r="M24" s="139">
        <v>41</v>
      </c>
      <c r="N24" s="126">
        <f t="shared" si="5"/>
        <v>84</v>
      </c>
      <c r="O24" s="140">
        <v>42</v>
      </c>
      <c r="P24" s="139">
        <v>44</v>
      </c>
      <c r="Q24" s="126">
        <f t="shared" si="6"/>
        <v>86</v>
      </c>
      <c r="R24" s="140">
        <v>41</v>
      </c>
      <c r="S24" s="139">
        <v>47</v>
      </c>
      <c r="T24" s="126">
        <f t="shared" si="1"/>
        <v>88</v>
      </c>
      <c r="U24" s="140">
        <v>41</v>
      </c>
      <c r="V24" s="139">
        <v>42</v>
      </c>
      <c r="W24" s="126">
        <f t="shared" si="2"/>
        <v>83</v>
      </c>
      <c r="X24" s="203">
        <f t="shared" si="0"/>
        <v>522</v>
      </c>
      <c r="Y24" s="200"/>
    </row>
    <row r="25" spans="1:25" ht="12" customHeight="1" thickBot="1">
      <c r="A25" s="32">
        <v>17</v>
      </c>
      <c r="B25" s="207" t="s">
        <v>233</v>
      </c>
      <c r="C25" s="235" t="s">
        <v>128</v>
      </c>
      <c r="D25" s="168" t="s">
        <v>129</v>
      </c>
      <c r="E25" s="168">
        <v>1988</v>
      </c>
      <c r="F25" s="218">
        <v>46</v>
      </c>
      <c r="G25" s="150">
        <v>48</v>
      </c>
      <c r="H25" s="126">
        <f t="shared" si="3"/>
        <v>94</v>
      </c>
      <c r="I25" s="149">
        <v>48</v>
      </c>
      <c r="J25" s="150">
        <v>48</v>
      </c>
      <c r="K25" s="126">
        <f t="shared" si="4"/>
        <v>96</v>
      </c>
      <c r="L25" s="151">
        <v>45</v>
      </c>
      <c r="M25" s="150">
        <v>48</v>
      </c>
      <c r="N25" s="126">
        <f t="shared" si="5"/>
        <v>93</v>
      </c>
      <c r="O25" s="149">
        <v>48</v>
      </c>
      <c r="P25" s="150">
        <v>45</v>
      </c>
      <c r="Q25" s="126">
        <f t="shared" si="6"/>
        <v>93</v>
      </c>
      <c r="R25" s="149">
        <v>46</v>
      </c>
      <c r="S25" s="150">
        <v>46</v>
      </c>
      <c r="T25" s="126">
        <f t="shared" si="1"/>
        <v>92</v>
      </c>
      <c r="U25" s="149">
        <v>49</v>
      </c>
      <c r="V25" s="150">
        <v>46</v>
      </c>
      <c r="W25" s="126">
        <f t="shared" si="2"/>
        <v>95</v>
      </c>
      <c r="X25" s="203">
        <f t="shared" si="0"/>
        <v>563</v>
      </c>
      <c r="Y25" s="200"/>
    </row>
    <row r="26" spans="1:25" ht="12" customHeight="1" thickBot="1">
      <c r="A26" s="55">
        <v>18</v>
      </c>
      <c r="B26" s="206"/>
      <c r="C26" s="269"/>
      <c r="D26" s="144"/>
      <c r="E26" s="133"/>
      <c r="F26" s="218"/>
      <c r="G26" s="150"/>
      <c r="H26" s="126">
        <f t="shared" si="3"/>
        <v>0</v>
      </c>
      <c r="I26" s="149"/>
      <c r="J26" s="150"/>
      <c r="K26" s="126">
        <f t="shared" si="4"/>
        <v>0</v>
      </c>
      <c r="L26" s="149"/>
      <c r="M26" s="150"/>
      <c r="N26" s="126">
        <f t="shared" si="5"/>
        <v>0</v>
      </c>
      <c r="O26" s="149"/>
      <c r="P26" s="150"/>
      <c r="Q26" s="126">
        <f t="shared" si="6"/>
        <v>0</v>
      </c>
      <c r="R26" s="149"/>
      <c r="S26" s="150"/>
      <c r="T26" s="126">
        <f t="shared" si="1"/>
        <v>0</v>
      </c>
      <c r="U26" s="149"/>
      <c r="V26" s="150"/>
      <c r="W26" s="126">
        <f t="shared" si="2"/>
        <v>0</v>
      </c>
      <c r="X26" s="203">
        <f t="shared" si="0"/>
        <v>0</v>
      </c>
      <c r="Y26" s="200"/>
    </row>
    <row r="27" spans="1:25" ht="12" customHeight="1" thickBot="1">
      <c r="A27" s="55">
        <v>19</v>
      </c>
      <c r="B27" s="206" t="s">
        <v>234</v>
      </c>
      <c r="C27" s="214" t="s">
        <v>59</v>
      </c>
      <c r="D27" s="143" t="s">
        <v>60</v>
      </c>
      <c r="E27" s="142">
        <v>1957</v>
      </c>
      <c r="F27" s="209">
        <v>46</v>
      </c>
      <c r="G27" s="139">
        <v>46</v>
      </c>
      <c r="H27" s="126">
        <f t="shared" si="3"/>
        <v>92</v>
      </c>
      <c r="I27" s="140">
        <v>48</v>
      </c>
      <c r="J27" s="139">
        <v>45</v>
      </c>
      <c r="K27" s="126">
        <f t="shared" si="4"/>
        <v>93</v>
      </c>
      <c r="L27" s="140">
        <v>47</v>
      </c>
      <c r="M27" s="139">
        <v>48</v>
      </c>
      <c r="N27" s="126">
        <f t="shared" si="5"/>
        <v>95</v>
      </c>
      <c r="O27" s="140">
        <v>47</v>
      </c>
      <c r="P27" s="139">
        <v>45</v>
      </c>
      <c r="Q27" s="126">
        <f t="shared" si="6"/>
        <v>92</v>
      </c>
      <c r="R27" s="140">
        <v>45</v>
      </c>
      <c r="S27" s="139">
        <v>47</v>
      </c>
      <c r="T27" s="126">
        <f t="shared" si="1"/>
        <v>92</v>
      </c>
      <c r="U27" s="140">
        <v>46</v>
      </c>
      <c r="V27" s="139">
        <v>49</v>
      </c>
      <c r="W27" s="126">
        <f t="shared" si="2"/>
        <v>95</v>
      </c>
      <c r="X27" s="203">
        <f t="shared" si="0"/>
        <v>559</v>
      </c>
      <c r="Y27" s="200"/>
    </row>
    <row r="28" spans="1:25" ht="12" customHeight="1" thickBot="1">
      <c r="A28" s="32">
        <v>20</v>
      </c>
      <c r="B28" s="207" t="s">
        <v>235</v>
      </c>
      <c r="C28" s="213" t="s">
        <v>132</v>
      </c>
      <c r="D28" s="144" t="s">
        <v>133</v>
      </c>
      <c r="E28" s="133">
        <v>1954</v>
      </c>
      <c r="F28" s="210">
        <v>45</v>
      </c>
      <c r="G28" s="153">
        <v>47</v>
      </c>
      <c r="H28" s="126">
        <f t="shared" si="3"/>
        <v>92</v>
      </c>
      <c r="I28" s="152">
        <v>43</v>
      </c>
      <c r="J28" s="153">
        <v>46</v>
      </c>
      <c r="K28" s="126">
        <f t="shared" si="4"/>
        <v>89</v>
      </c>
      <c r="L28" s="154">
        <v>42</v>
      </c>
      <c r="M28" s="282">
        <v>48</v>
      </c>
      <c r="N28" s="126">
        <f t="shared" si="5"/>
        <v>90</v>
      </c>
      <c r="O28" s="152">
        <v>45</v>
      </c>
      <c r="P28" s="153">
        <v>48</v>
      </c>
      <c r="Q28" s="126">
        <f t="shared" si="6"/>
        <v>93</v>
      </c>
      <c r="R28" s="152">
        <v>47</v>
      </c>
      <c r="S28" s="153">
        <v>48</v>
      </c>
      <c r="T28" s="126">
        <f t="shared" si="1"/>
        <v>95</v>
      </c>
      <c r="U28" s="152">
        <v>44</v>
      </c>
      <c r="V28" s="153">
        <v>40</v>
      </c>
      <c r="W28" s="126">
        <f t="shared" si="2"/>
        <v>84</v>
      </c>
      <c r="X28" s="203">
        <f t="shared" si="0"/>
        <v>543</v>
      </c>
      <c r="Y28" s="200"/>
    </row>
    <row r="29" spans="1:25" ht="12" customHeight="1" thickBot="1">
      <c r="A29" s="112">
        <v>21</v>
      </c>
      <c r="B29" s="208" t="s">
        <v>236</v>
      </c>
      <c r="C29" s="225" t="s">
        <v>55</v>
      </c>
      <c r="D29" s="147" t="s">
        <v>56</v>
      </c>
      <c r="E29" s="146">
        <v>1970</v>
      </c>
      <c r="F29" s="211">
        <v>47</v>
      </c>
      <c r="G29" s="156">
        <v>45</v>
      </c>
      <c r="H29" s="126">
        <f t="shared" si="3"/>
        <v>92</v>
      </c>
      <c r="I29" s="155">
        <v>46</v>
      </c>
      <c r="J29" s="156">
        <v>45</v>
      </c>
      <c r="K29" s="126">
        <f t="shared" si="4"/>
        <v>91</v>
      </c>
      <c r="L29" s="155">
        <v>48</v>
      </c>
      <c r="M29" s="156">
        <v>47</v>
      </c>
      <c r="N29" s="126">
        <f t="shared" si="5"/>
        <v>95</v>
      </c>
      <c r="O29" s="155">
        <v>48</v>
      </c>
      <c r="P29" s="156">
        <v>49</v>
      </c>
      <c r="Q29" s="126">
        <f t="shared" si="6"/>
        <v>97</v>
      </c>
      <c r="R29" s="155">
        <v>42</v>
      </c>
      <c r="S29" s="156">
        <v>41</v>
      </c>
      <c r="T29" s="126">
        <f t="shared" si="1"/>
        <v>83</v>
      </c>
      <c r="U29" s="155">
        <v>44</v>
      </c>
      <c r="V29" s="156">
        <v>47</v>
      </c>
      <c r="W29" s="126">
        <f t="shared" si="2"/>
        <v>91</v>
      </c>
      <c r="X29" s="203">
        <f t="shared" si="0"/>
        <v>549</v>
      </c>
      <c r="Y29" s="157"/>
    </row>
    <row r="30" spans="1:25" ht="12" customHeight="1" thickBot="1">
      <c r="A30" s="112">
        <v>22</v>
      </c>
      <c r="B30" s="208" t="s">
        <v>237</v>
      </c>
      <c r="C30" s="214" t="s">
        <v>136</v>
      </c>
      <c r="D30" s="143" t="s">
        <v>137</v>
      </c>
      <c r="E30" s="142">
        <v>1976</v>
      </c>
      <c r="F30" s="211">
        <v>45</v>
      </c>
      <c r="G30" s="156">
        <v>43</v>
      </c>
      <c r="H30" s="126">
        <f t="shared" si="3"/>
        <v>88</v>
      </c>
      <c r="I30" s="155">
        <v>46</v>
      </c>
      <c r="J30" s="156">
        <v>44</v>
      </c>
      <c r="K30" s="126">
        <f t="shared" si="4"/>
        <v>90</v>
      </c>
      <c r="L30" s="155">
        <v>46</v>
      </c>
      <c r="M30" s="156">
        <v>46</v>
      </c>
      <c r="N30" s="126">
        <f t="shared" si="5"/>
        <v>92</v>
      </c>
      <c r="O30" s="155">
        <v>45</v>
      </c>
      <c r="P30" s="156">
        <v>45</v>
      </c>
      <c r="Q30" s="126">
        <f t="shared" si="6"/>
        <v>90</v>
      </c>
      <c r="R30" s="155">
        <v>46</v>
      </c>
      <c r="S30" s="156">
        <v>46</v>
      </c>
      <c r="T30" s="126">
        <f t="shared" si="1"/>
        <v>92</v>
      </c>
      <c r="U30" s="155">
        <v>40</v>
      </c>
      <c r="V30" s="156">
        <v>46</v>
      </c>
      <c r="W30" s="126">
        <f t="shared" si="2"/>
        <v>86</v>
      </c>
      <c r="X30" s="203">
        <f t="shared" si="0"/>
        <v>538</v>
      </c>
      <c r="Y30" s="157"/>
    </row>
    <row r="31" spans="1:25" ht="12" customHeight="1" thickBot="1">
      <c r="A31" s="112">
        <v>23</v>
      </c>
      <c r="B31" s="208" t="s">
        <v>238</v>
      </c>
      <c r="C31" s="222" t="s">
        <v>51</v>
      </c>
      <c r="D31" s="144" t="s">
        <v>52</v>
      </c>
      <c r="E31" s="133">
        <v>1975</v>
      </c>
      <c r="F31" s="211">
        <v>45</v>
      </c>
      <c r="G31" s="156">
        <v>48</v>
      </c>
      <c r="H31" s="126">
        <f t="shared" si="3"/>
        <v>93</v>
      </c>
      <c r="I31" s="155">
        <v>46</v>
      </c>
      <c r="J31" s="156">
        <v>42</v>
      </c>
      <c r="K31" s="126">
        <f t="shared" si="4"/>
        <v>88</v>
      </c>
      <c r="L31" s="155">
        <v>45</v>
      </c>
      <c r="M31" s="156">
        <v>48</v>
      </c>
      <c r="N31" s="126">
        <f t="shared" si="5"/>
        <v>93</v>
      </c>
      <c r="O31" s="155">
        <v>46</v>
      </c>
      <c r="P31" s="156">
        <v>44</v>
      </c>
      <c r="Q31" s="126">
        <f t="shared" si="6"/>
        <v>90</v>
      </c>
      <c r="R31" s="155">
        <v>44</v>
      </c>
      <c r="S31" s="156">
        <v>48</v>
      </c>
      <c r="T31" s="126">
        <f t="shared" si="1"/>
        <v>92</v>
      </c>
      <c r="U31" s="155">
        <v>46</v>
      </c>
      <c r="V31" s="156">
        <v>43</v>
      </c>
      <c r="W31" s="126">
        <f t="shared" si="2"/>
        <v>89</v>
      </c>
      <c r="X31" s="203">
        <f t="shared" si="0"/>
        <v>545</v>
      </c>
      <c r="Y31" s="157"/>
    </row>
    <row r="32" spans="1:25" ht="12" customHeight="1" thickBot="1">
      <c r="A32" s="112">
        <v>24</v>
      </c>
      <c r="B32" s="208" t="s">
        <v>239</v>
      </c>
      <c r="C32" s="214" t="s">
        <v>173</v>
      </c>
      <c r="D32" s="215" t="s">
        <v>174</v>
      </c>
      <c r="E32" s="142">
        <v>1965</v>
      </c>
      <c r="F32" s="211">
        <v>38</v>
      </c>
      <c r="G32" s="156">
        <v>42</v>
      </c>
      <c r="H32" s="126">
        <f t="shared" si="3"/>
        <v>80</v>
      </c>
      <c r="I32" s="155">
        <v>33</v>
      </c>
      <c r="J32" s="156">
        <v>38</v>
      </c>
      <c r="K32" s="126">
        <f t="shared" si="4"/>
        <v>71</v>
      </c>
      <c r="L32" s="155">
        <v>40</v>
      </c>
      <c r="M32" s="156">
        <v>41</v>
      </c>
      <c r="N32" s="126">
        <f t="shared" si="5"/>
        <v>81</v>
      </c>
      <c r="O32" s="155">
        <v>35</v>
      </c>
      <c r="P32" s="156">
        <v>40</v>
      </c>
      <c r="Q32" s="126">
        <f t="shared" si="6"/>
        <v>75</v>
      </c>
      <c r="R32" s="155">
        <v>38</v>
      </c>
      <c r="S32" s="156">
        <v>44</v>
      </c>
      <c r="T32" s="126">
        <f t="shared" si="1"/>
        <v>82</v>
      </c>
      <c r="U32" s="155">
        <v>45</v>
      </c>
      <c r="V32" s="156">
        <v>39</v>
      </c>
      <c r="W32" s="126">
        <f t="shared" si="2"/>
        <v>84</v>
      </c>
      <c r="X32" s="203">
        <f t="shared" si="0"/>
        <v>473</v>
      </c>
      <c r="Y32" s="157"/>
    </row>
    <row r="33" spans="1:25" ht="12" customHeight="1" thickBot="1">
      <c r="A33" s="264">
        <v>25</v>
      </c>
      <c r="B33" s="208" t="s">
        <v>240</v>
      </c>
      <c r="C33" s="212" t="s">
        <v>185</v>
      </c>
      <c r="D33" s="134" t="s">
        <v>186</v>
      </c>
      <c r="E33" s="142">
        <v>1966</v>
      </c>
      <c r="F33" s="211">
        <v>44</v>
      </c>
      <c r="G33" s="156">
        <v>43</v>
      </c>
      <c r="H33" s="126">
        <f t="shared" si="3"/>
        <v>87</v>
      </c>
      <c r="I33" s="155">
        <v>45</v>
      </c>
      <c r="J33" s="156">
        <v>44</v>
      </c>
      <c r="K33" s="126">
        <f t="shared" si="4"/>
        <v>89</v>
      </c>
      <c r="L33" s="155">
        <v>42</v>
      </c>
      <c r="M33" s="156">
        <v>43</v>
      </c>
      <c r="N33" s="126">
        <f t="shared" si="5"/>
        <v>85</v>
      </c>
      <c r="O33" s="155">
        <v>42</v>
      </c>
      <c r="P33" s="156">
        <v>45</v>
      </c>
      <c r="Q33" s="126">
        <f t="shared" si="6"/>
        <v>87</v>
      </c>
      <c r="R33" s="155">
        <v>48</v>
      </c>
      <c r="S33" s="156">
        <v>43</v>
      </c>
      <c r="T33" s="126">
        <f t="shared" si="1"/>
        <v>91</v>
      </c>
      <c r="U33" s="155">
        <v>43</v>
      </c>
      <c r="V33" s="156">
        <v>47</v>
      </c>
      <c r="W33" s="126">
        <f t="shared" si="2"/>
        <v>90</v>
      </c>
      <c r="X33" s="203">
        <f t="shared" si="0"/>
        <v>529</v>
      </c>
      <c r="Y33" s="157"/>
    </row>
    <row r="34" spans="1:25" ht="12" customHeight="1" thickBot="1">
      <c r="A34" s="263">
        <v>26</v>
      </c>
      <c r="B34" s="270" t="s">
        <v>241</v>
      </c>
      <c r="C34" s="267" t="s">
        <v>242</v>
      </c>
      <c r="D34" s="268" t="s">
        <v>46</v>
      </c>
      <c r="E34" s="159">
        <v>1999</v>
      </c>
      <c r="F34" s="271">
        <v>43</v>
      </c>
      <c r="G34" s="162">
        <v>41</v>
      </c>
      <c r="H34" s="197">
        <f t="shared" si="3"/>
        <v>84</v>
      </c>
      <c r="I34" s="163">
        <v>41</v>
      </c>
      <c r="J34" s="162">
        <v>41</v>
      </c>
      <c r="K34" s="281">
        <f t="shared" si="4"/>
        <v>82</v>
      </c>
      <c r="L34" s="161">
        <v>37</v>
      </c>
      <c r="M34" s="162">
        <v>40</v>
      </c>
      <c r="N34" s="167">
        <f t="shared" si="5"/>
        <v>77</v>
      </c>
      <c r="O34" s="163">
        <v>40</v>
      </c>
      <c r="P34" s="162">
        <v>41</v>
      </c>
      <c r="Q34" s="167">
        <f t="shared" si="6"/>
        <v>81</v>
      </c>
      <c r="R34" s="163">
        <v>45</v>
      </c>
      <c r="S34" s="162">
        <v>36</v>
      </c>
      <c r="T34" s="167">
        <f t="shared" si="1"/>
        <v>81</v>
      </c>
      <c r="U34" s="163">
        <v>41</v>
      </c>
      <c r="V34" s="162">
        <v>45</v>
      </c>
      <c r="W34" s="167">
        <f t="shared" si="2"/>
        <v>86</v>
      </c>
      <c r="X34" s="204">
        <f t="shared" si="0"/>
        <v>491</v>
      </c>
      <c r="Y34" s="164"/>
    </row>
    <row r="35" spans="1:25" ht="12" customHeight="1">
      <c r="A35" s="72"/>
      <c r="B35" s="72"/>
      <c r="C35" s="3"/>
      <c r="D35" s="73"/>
      <c r="E35" s="73"/>
      <c r="F35" s="3"/>
      <c r="G35" s="3"/>
      <c r="H35" s="3"/>
      <c r="I35" s="3"/>
      <c r="J35" s="3"/>
      <c r="K35" s="3"/>
      <c r="L35" s="7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72"/>
      <c r="B36" s="72"/>
      <c r="C36" s="3"/>
      <c r="D36" s="73"/>
      <c r="E36" s="73"/>
      <c r="F36" s="3"/>
      <c r="G36" s="3"/>
      <c r="H36" s="3"/>
      <c r="I36" s="3"/>
      <c r="J36" s="3"/>
      <c r="K36" s="3"/>
      <c r="L36" s="7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1.25" customHeight="1">
      <c r="A37" s="72"/>
      <c r="B37" s="72"/>
      <c r="C37" s="3"/>
      <c r="D37" s="3"/>
      <c r="E37" s="3"/>
      <c r="F37" s="3"/>
      <c r="G37" s="3"/>
      <c r="H37" s="3"/>
      <c r="I37" s="3"/>
      <c r="J37" s="3"/>
      <c r="K37" s="3"/>
      <c r="L37" s="7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0.25" customHeight="1">
      <c r="A38" s="341" t="s">
        <v>0</v>
      </c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</row>
    <row r="39" spans="1:25" ht="13.5" customHeight="1">
      <c r="A39" s="342" t="s">
        <v>1</v>
      </c>
      <c r="B39" s="342"/>
      <c r="C39" s="34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25" customHeight="1">
      <c r="A40" s="342" t="s">
        <v>164</v>
      </c>
      <c r="B40" s="342"/>
      <c r="C40" s="34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>
      <c r="A41" s="4" t="s">
        <v>65</v>
      </c>
      <c r="B41" s="4"/>
      <c r="C41" s="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 customHeight="1">
      <c r="A42" s="7"/>
      <c r="B42" s="7"/>
      <c r="C42" s="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thickBot="1">
      <c r="A43" s="8" t="s">
        <v>66</v>
      </c>
      <c r="B43" s="7"/>
      <c r="C43" s="7"/>
      <c r="D43" s="2"/>
      <c r="E43" s="2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  <c r="Q43" s="10"/>
      <c r="R43" s="10"/>
      <c r="S43" s="10"/>
      <c r="T43" s="10"/>
      <c r="U43" s="10"/>
      <c r="V43" s="10"/>
      <c r="W43" s="10"/>
      <c r="X43" s="3"/>
      <c r="Y43" s="3"/>
    </row>
    <row r="44" spans="6:23" ht="12" customHeight="1" thickBot="1">
      <c r="F44" s="11"/>
      <c r="G44" s="12" t="s">
        <v>5</v>
      </c>
      <c r="H44" s="13"/>
      <c r="I44" s="12"/>
      <c r="J44" s="12" t="s">
        <v>6</v>
      </c>
      <c r="K44" s="13"/>
      <c r="L44" s="12"/>
      <c r="M44" s="12" t="s">
        <v>7</v>
      </c>
      <c r="N44" s="13"/>
      <c r="O44" s="12"/>
      <c r="P44" s="12" t="s">
        <v>8</v>
      </c>
      <c r="Q44" s="13"/>
      <c r="R44" s="12"/>
      <c r="S44" s="12" t="s">
        <v>9</v>
      </c>
      <c r="T44" s="13"/>
      <c r="U44" s="12"/>
      <c r="V44" s="12" t="s">
        <v>10</v>
      </c>
      <c r="W44" s="13"/>
    </row>
    <row r="45" spans="1:25" ht="12" customHeight="1" thickBot="1">
      <c r="A45" s="14" t="s">
        <v>163</v>
      </c>
      <c r="B45" s="75" t="s">
        <v>12</v>
      </c>
      <c r="C45" s="75" t="s">
        <v>13</v>
      </c>
      <c r="D45" s="75" t="s">
        <v>14</v>
      </c>
      <c r="E45" s="75" t="s">
        <v>15</v>
      </c>
      <c r="F45" s="113" t="s">
        <v>16</v>
      </c>
      <c r="G45" s="114" t="s">
        <v>17</v>
      </c>
      <c r="H45" s="15" t="s">
        <v>18</v>
      </c>
      <c r="I45" s="115" t="s">
        <v>19</v>
      </c>
      <c r="J45" s="115" t="s">
        <v>20</v>
      </c>
      <c r="K45" s="15" t="s">
        <v>18</v>
      </c>
      <c r="L45" s="116" t="s">
        <v>21</v>
      </c>
      <c r="M45" s="115" t="s">
        <v>22</v>
      </c>
      <c r="N45" s="15" t="s">
        <v>18</v>
      </c>
      <c r="O45" s="115" t="s">
        <v>23</v>
      </c>
      <c r="P45" s="115" t="s">
        <v>24</v>
      </c>
      <c r="Q45" s="15" t="s">
        <v>18</v>
      </c>
      <c r="R45" s="115" t="s">
        <v>25</v>
      </c>
      <c r="S45" s="115" t="s">
        <v>26</v>
      </c>
      <c r="T45" s="15" t="s">
        <v>18</v>
      </c>
      <c r="U45" s="115" t="s">
        <v>27</v>
      </c>
      <c r="V45" s="115" t="s">
        <v>28</v>
      </c>
      <c r="W45" s="15" t="s">
        <v>18</v>
      </c>
      <c r="X45" s="117" t="s">
        <v>29</v>
      </c>
      <c r="Y45" s="118" t="s">
        <v>30</v>
      </c>
    </row>
    <row r="46" spans="1:25" ht="12" customHeight="1" thickBot="1">
      <c r="A46" s="22">
        <v>1</v>
      </c>
      <c r="B46" s="123"/>
      <c r="C46" s="278"/>
      <c r="D46" s="231"/>
      <c r="E46" s="173"/>
      <c r="F46" s="124"/>
      <c r="G46" s="125"/>
      <c r="H46" s="251">
        <v>0</v>
      </c>
      <c r="I46" s="252"/>
      <c r="J46" s="253"/>
      <c r="K46" s="251">
        <v>0</v>
      </c>
      <c r="L46" s="254"/>
      <c r="M46" s="255"/>
      <c r="N46" s="251">
        <v>0</v>
      </c>
      <c r="O46" s="256"/>
      <c r="P46" s="255"/>
      <c r="Q46" s="251">
        <v>0</v>
      </c>
      <c r="R46" s="256"/>
      <c r="S46" s="255"/>
      <c r="T46" s="251">
        <f>R46+S46</f>
        <v>0</v>
      </c>
      <c r="U46" s="256"/>
      <c r="V46" s="255"/>
      <c r="W46" s="251">
        <f>U46+V46</f>
        <v>0</v>
      </c>
      <c r="X46" s="257">
        <f>H46+K46+N46+Q46+T46+W46</f>
        <v>0</v>
      </c>
      <c r="Y46" s="131"/>
    </row>
    <row r="47" spans="1:25" ht="12" customHeight="1" thickBot="1">
      <c r="A47" s="32">
        <v>2</v>
      </c>
      <c r="B47" s="132" t="s">
        <v>244</v>
      </c>
      <c r="C47" s="265" t="s">
        <v>208</v>
      </c>
      <c r="D47" s="196" t="s">
        <v>209</v>
      </c>
      <c r="E47" s="221">
        <v>1948</v>
      </c>
      <c r="F47" s="135"/>
      <c r="G47" s="136"/>
      <c r="H47" s="251">
        <v>86.1</v>
      </c>
      <c r="I47" s="258"/>
      <c r="J47" s="259"/>
      <c r="K47" s="251">
        <v>94.9</v>
      </c>
      <c r="L47" s="260"/>
      <c r="M47" s="261"/>
      <c r="N47" s="251">
        <v>93.9</v>
      </c>
      <c r="O47" s="262"/>
      <c r="P47" s="261"/>
      <c r="Q47" s="251">
        <v>88.8</v>
      </c>
      <c r="R47" s="262"/>
      <c r="S47" s="261"/>
      <c r="T47" s="251">
        <v>88.4</v>
      </c>
      <c r="U47" s="262"/>
      <c r="V47" s="261"/>
      <c r="W47" s="251">
        <v>85.7</v>
      </c>
      <c r="X47" s="257">
        <f aca="true" t="shared" si="7" ref="X47:X71">H47+K47+N47+Q47+T47+W47</f>
        <v>537.8000000000001</v>
      </c>
      <c r="Y47" s="141"/>
    </row>
    <row r="48" spans="1:25" ht="12" customHeight="1" thickBot="1">
      <c r="A48" s="32">
        <v>3</v>
      </c>
      <c r="B48" s="132" t="s">
        <v>245</v>
      </c>
      <c r="C48" s="265" t="s">
        <v>181</v>
      </c>
      <c r="D48" s="196" t="s">
        <v>182</v>
      </c>
      <c r="E48" s="221">
        <v>1956</v>
      </c>
      <c r="F48" s="137"/>
      <c r="G48" s="136"/>
      <c r="H48" s="251">
        <v>88.3</v>
      </c>
      <c r="I48" s="258"/>
      <c r="J48" s="259"/>
      <c r="K48" s="251">
        <v>85.8</v>
      </c>
      <c r="L48" s="260"/>
      <c r="M48" s="261"/>
      <c r="N48" s="251">
        <v>89</v>
      </c>
      <c r="O48" s="262"/>
      <c r="P48" s="261"/>
      <c r="Q48" s="251">
        <v>95.3</v>
      </c>
      <c r="R48" s="262"/>
      <c r="S48" s="261"/>
      <c r="T48" s="251">
        <v>92.4</v>
      </c>
      <c r="U48" s="262"/>
      <c r="V48" s="261"/>
      <c r="W48" s="251">
        <v>93.2</v>
      </c>
      <c r="X48" s="257">
        <f t="shared" si="7"/>
        <v>544.0000000000001</v>
      </c>
      <c r="Y48" s="141"/>
    </row>
    <row r="49" spans="1:25" ht="12" customHeight="1" thickBot="1">
      <c r="A49" s="32">
        <v>4</v>
      </c>
      <c r="B49" s="132" t="s">
        <v>246</v>
      </c>
      <c r="C49" s="224" t="s">
        <v>205</v>
      </c>
      <c r="D49" s="215" t="s">
        <v>206</v>
      </c>
      <c r="E49" s="148">
        <v>2003</v>
      </c>
      <c r="F49" s="258"/>
      <c r="G49" s="259"/>
      <c r="H49" s="251">
        <v>97.3</v>
      </c>
      <c r="I49" s="258"/>
      <c r="J49" s="259"/>
      <c r="K49" s="251">
        <v>90.9</v>
      </c>
      <c r="L49" s="260"/>
      <c r="M49" s="261"/>
      <c r="N49" s="251">
        <v>95.6</v>
      </c>
      <c r="O49" s="262"/>
      <c r="P49" s="261"/>
      <c r="Q49" s="251">
        <v>90.9</v>
      </c>
      <c r="R49" s="262"/>
      <c r="S49" s="261"/>
      <c r="T49" s="251">
        <f aca="true" t="shared" si="8" ref="T49:T71">R49+S49</f>
        <v>0</v>
      </c>
      <c r="U49" s="262"/>
      <c r="V49" s="261"/>
      <c r="W49" s="251">
        <f aca="true" t="shared" si="9" ref="W49:W71">U49+V49</f>
        <v>0</v>
      </c>
      <c r="X49" s="257">
        <f t="shared" si="7"/>
        <v>374.69999999999993</v>
      </c>
      <c r="Y49" s="141"/>
    </row>
    <row r="50" spans="1:25" ht="12" customHeight="1" thickBot="1">
      <c r="A50" s="32">
        <v>5</v>
      </c>
      <c r="B50" s="132"/>
      <c r="C50" s="214"/>
      <c r="D50" s="142"/>
      <c r="E50" s="177"/>
      <c r="F50" s="137"/>
      <c r="G50" s="136"/>
      <c r="H50" s="126">
        <v>0</v>
      </c>
      <c r="I50" s="137"/>
      <c r="J50" s="136"/>
      <c r="K50" s="126">
        <v>0</v>
      </c>
      <c r="L50" s="138"/>
      <c r="M50" s="139"/>
      <c r="N50" s="126">
        <v>0</v>
      </c>
      <c r="O50" s="140"/>
      <c r="P50" s="139"/>
      <c r="Q50" s="126">
        <v>0</v>
      </c>
      <c r="R50" s="140"/>
      <c r="S50" s="139"/>
      <c r="T50" s="126">
        <f t="shared" si="8"/>
        <v>0</v>
      </c>
      <c r="U50" s="140"/>
      <c r="V50" s="139"/>
      <c r="W50" s="126">
        <f t="shared" si="9"/>
        <v>0</v>
      </c>
      <c r="X50" s="203">
        <f t="shared" si="7"/>
        <v>0</v>
      </c>
      <c r="Y50" s="141"/>
    </row>
    <row r="51" spans="1:25" ht="12" customHeight="1" thickBot="1">
      <c r="A51" s="32">
        <v>6</v>
      </c>
      <c r="B51" s="132" t="s">
        <v>247</v>
      </c>
      <c r="C51" s="214" t="s">
        <v>188</v>
      </c>
      <c r="D51" s="142" t="s">
        <v>189</v>
      </c>
      <c r="E51" s="177">
        <v>2003</v>
      </c>
      <c r="F51" s="137">
        <v>40</v>
      </c>
      <c r="G51" s="136">
        <v>36</v>
      </c>
      <c r="H51" s="126">
        <f aca="true" t="shared" si="10" ref="H51:H71">F51+G51</f>
        <v>76</v>
      </c>
      <c r="I51" s="137">
        <v>41</v>
      </c>
      <c r="J51" s="136">
        <v>38</v>
      </c>
      <c r="K51" s="126">
        <f aca="true" t="shared" si="11" ref="K51:K71">I51+J51</f>
        <v>79</v>
      </c>
      <c r="L51" s="138">
        <v>42</v>
      </c>
      <c r="M51" s="139">
        <v>41</v>
      </c>
      <c r="N51" s="126">
        <f aca="true" t="shared" si="12" ref="N51:N71">L51+M51</f>
        <v>83</v>
      </c>
      <c r="O51" s="140">
        <v>39</v>
      </c>
      <c r="P51" s="139">
        <v>39</v>
      </c>
      <c r="Q51" s="126">
        <f aca="true" t="shared" si="13" ref="Q51:Q71">O51+P51</f>
        <v>78</v>
      </c>
      <c r="R51" s="140"/>
      <c r="S51" s="139"/>
      <c r="T51" s="126">
        <f t="shared" si="8"/>
        <v>0</v>
      </c>
      <c r="U51" s="140"/>
      <c r="V51" s="139"/>
      <c r="W51" s="126">
        <f t="shared" si="9"/>
        <v>0</v>
      </c>
      <c r="X51" s="203">
        <f t="shared" si="7"/>
        <v>316</v>
      </c>
      <c r="Y51" s="141"/>
    </row>
    <row r="52" spans="1:25" ht="12" customHeight="1" thickBot="1">
      <c r="A52" s="32">
        <v>7</v>
      </c>
      <c r="B52" s="132" t="s">
        <v>248</v>
      </c>
      <c r="C52" s="273" t="s">
        <v>180</v>
      </c>
      <c r="D52" s="221" t="s">
        <v>103</v>
      </c>
      <c r="E52" s="266">
        <v>1989</v>
      </c>
      <c r="F52" s="137">
        <v>42</v>
      </c>
      <c r="G52" s="136">
        <v>38</v>
      </c>
      <c r="H52" s="126">
        <f t="shared" si="10"/>
        <v>80</v>
      </c>
      <c r="I52" s="137">
        <v>40</v>
      </c>
      <c r="J52" s="136">
        <v>34</v>
      </c>
      <c r="K52" s="126">
        <f t="shared" si="11"/>
        <v>74</v>
      </c>
      <c r="L52" s="138">
        <v>45</v>
      </c>
      <c r="M52" s="139">
        <v>42</v>
      </c>
      <c r="N52" s="126">
        <f t="shared" si="12"/>
        <v>87</v>
      </c>
      <c r="O52" s="140">
        <v>38</v>
      </c>
      <c r="P52" s="139">
        <v>41</v>
      </c>
      <c r="Q52" s="126">
        <f t="shared" si="13"/>
        <v>79</v>
      </c>
      <c r="R52" s="140"/>
      <c r="S52" s="139"/>
      <c r="T52" s="126">
        <f t="shared" si="8"/>
        <v>0</v>
      </c>
      <c r="U52" s="140"/>
      <c r="V52" s="139"/>
      <c r="W52" s="126">
        <f t="shared" si="9"/>
        <v>0</v>
      </c>
      <c r="X52" s="203">
        <f t="shared" si="7"/>
        <v>320</v>
      </c>
      <c r="Y52" s="141"/>
    </row>
    <row r="53" spans="1:25" ht="12" customHeight="1" thickBot="1">
      <c r="A53" s="32">
        <v>8</v>
      </c>
      <c r="B53" s="132" t="s">
        <v>249</v>
      </c>
      <c r="C53" s="214" t="s">
        <v>217</v>
      </c>
      <c r="D53" s="142" t="s">
        <v>190</v>
      </c>
      <c r="E53" s="177">
        <v>2002</v>
      </c>
      <c r="F53" s="137">
        <v>45</v>
      </c>
      <c r="G53" s="136">
        <v>42</v>
      </c>
      <c r="H53" s="126">
        <f t="shared" si="10"/>
        <v>87</v>
      </c>
      <c r="I53" s="137">
        <v>46</v>
      </c>
      <c r="J53" s="136">
        <v>48</v>
      </c>
      <c r="K53" s="126">
        <f t="shared" si="11"/>
        <v>94</v>
      </c>
      <c r="L53" s="138">
        <v>39</v>
      </c>
      <c r="M53" s="139">
        <v>44</v>
      </c>
      <c r="N53" s="126">
        <f t="shared" si="12"/>
        <v>83</v>
      </c>
      <c r="O53" s="140">
        <v>47</v>
      </c>
      <c r="P53" s="139">
        <v>42</v>
      </c>
      <c r="Q53" s="126">
        <f t="shared" si="13"/>
        <v>89</v>
      </c>
      <c r="R53" s="140"/>
      <c r="S53" s="139"/>
      <c r="T53" s="126">
        <f t="shared" si="8"/>
        <v>0</v>
      </c>
      <c r="U53" s="140"/>
      <c r="V53" s="139"/>
      <c r="W53" s="126">
        <f t="shared" si="9"/>
        <v>0</v>
      </c>
      <c r="X53" s="203">
        <f t="shared" si="7"/>
        <v>353</v>
      </c>
      <c r="Y53" s="141"/>
    </row>
    <row r="54" spans="1:25" ht="12" customHeight="1" thickBot="1">
      <c r="A54" s="32">
        <v>9</v>
      </c>
      <c r="B54" s="132" t="s">
        <v>250</v>
      </c>
      <c r="C54" s="233" t="s">
        <v>31</v>
      </c>
      <c r="D54" s="133" t="s">
        <v>32</v>
      </c>
      <c r="E54" s="170">
        <v>2002</v>
      </c>
      <c r="F54" s="137">
        <v>46</v>
      </c>
      <c r="G54" s="136">
        <v>43</v>
      </c>
      <c r="H54" s="126">
        <f t="shared" si="10"/>
        <v>89</v>
      </c>
      <c r="I54" s="137">
        <v>45</v>
      </c>
      <c r="J54" s="136">
        <v>43</v>
      </c>
      <c r="K54" s="126">
        <f t="shared" si="11"/>
        <v>88</v>
      </c>
      <c r="L54" s="138">
        <v>45</v>
      </c>
      <c r="M54" s="139">
        <v>44</v>
      </c>
      <c r="N54" s="126">
        <f t="shared" si="12"/>
        <v>89</v>
      </c>
      <c r="O54" s="140">
        <v>45</v>
      </c>
      <c r="P54" s="139">
        <v>45</v>
      </c>
      <c r="Q54" s="126">
        <f t="shared" si="13"/>
        <v>90</v>
      </c>
      <c r="R54" s="140"/>
      <c r="S54" s="139"/>
      <c r="T54" s="126">
        <f t="shared" si="8"/>
        <v>0</v>
      </c>
      <c r="U54" s="140"/>
      <c r="V54" s="139"/>
      <c r="W54" s="126">
        <f t="shared" si="9"/>
        <v>0</v>
      </c>
      <c r="X54" s="203">
        <f t="shared" si="7"/>
        <v>356</v>
      </c>
      <c r="Y54" s="141"/>
    </row>
    <row r="55" spans="1:25" ht="12" customHeight="1" thickBot="1">
      <c r="A55" s="32">
        <v>10</v>
      </c>
      <c r="B55" s="132" t="s">
        <v>251</v>
      </c>
      <c r="C55" s="222" t="s">
        <v>191</v>
      </c>
      <c r="D55" s="133" t="s">
        <v>192</v>
      </c>
      <c r="E55" s="170">
        <v>2001</v>
      </c>
      <c r="F55" s="137">
        <v>40</v>
      </c>
      <c r="G55" s="136">
        <v>44</v>
      </c>
      <c r="H55" s="126">
        <f t="shared" si="10"/>
        <v>84</v>
      </c>
      <c r="I55" s="137">
        <v>44</v>
      </c>
      <c r="J55" s="136">
        <v>44</v>
      </c>
      <c r="K55" s="126">
        <f t="shared" si="11"/>
        <v>88</v>
      </c>
      <c r="L55" s="138">
        <v>45</v>
      </c>
      <c r="M55" s="139">
        <v>43</v>
      </c>
      <c r="N55" s="126">
        <f t="shared" si="12"/>
        <v>88</v>
      </c>
      <c r="O55" s="140">
        <v>44</v>
      </c>
      <c r="P55" s="139">
        <v>43</v>
      </c>
      <c r="Q55" s="126">
        <f t="shared" si="13"/>
        <v>87</v>
      </c>
      <c r="R55" s="140"/>
      <c r="S55" s="139"/>
      <c r="T55" s="126">
        <f t="shared" si="8"/>
        <v>0</v>
      </c>
      <c r="U55" s="140"/>
      <c r="V55" s="139"/>
      <c r="W55" s="126">
        <f t="shared" si="9"/>
        <v>0</v>
      </c>
      <c r="X55" s="203">
        <f t="shared" si="7"/>
        <v>347</v>
      </c>
      <c r="Y55" s="141"/>
    </row>
    <row r="56" spans="1:25" ht="12" customHeight="1" thickBot="1">
      <c r="A56" s="32">
        <v>11</v>
      </c>
      <c r="B56" s="133" t="s">
        <v>252</v>
      </c>
      <c r="C56" s="222" t="s">
        <v>193</v>
      </c>
      <c r="D56" s="144" t="s">
        <v>243</v>
      </c>
      <c r="E56" s="133">
        <v>2006</v>
      </c>
      <c r="F56" s="137">
        <v>38</v>
      </c>
      <c r="G56" s="136">
        <v>32</v>
      </c>
      <c r="H56" s="126">
        <f t="shared" si="10"/>
        <v>70</v>
      </c>
      <c r="I56" s="137">
        <v>42</v>
      </c>
      <c r="J56" s="136">
        <v>38</v>
      </c>
      <c r="K56" s="126">
        <f t="shared" si="11"/>
        <v>80</v>
      </c>
      <c r="L56" s="138">
        <v>42</v>
      </c>
      <c r="M56" s="139">
        <v>43</v>
      </c>
      <c r="N56" s="126">
        <f t="shared" si="12"/>
        <v>85</v>
      </c>
      <c r="O56" s="140">
        <v>34</v>
      </c>
      <c r="P56" s="139">
        <v>40</v>
      </c>
      <c r="Q56" s="126">
        <f t="shared" si="13"/>
        <v>74</v>
      </c>
      <c r="R56" s="140"/>
      <c r="S56" s="139"/>
      <c r="T56" s="126">
        <f t="shared" si="8"/>
        <v>0</v>
      </c>
      <c r="U56" s="140"/>
      <c r="V56" s="139"/>
      <c r="W56" s="126">
        <f t="shared" si="9"/>
        <v>0</v>
      </c>
      <c r="X56" s="203">
        <f t="shared" si="7"/>
        <v>309</v>
      </c>
      <c r="Y56" s="141"/>
    </row>
    <row r="57" spans="1:25" ht="12" customHeight="1" thickBot="1">
      <c r="A57" s="32">
        <v>12</v>
      </c>
      <c r="B57" s="132" t="s">
        <v>254</v>
      </c>
      <c r="C57" s="222" t="s">
        <v>77</v>
      </c>
      <c r="D57" s="133" t="s">
        <v>194</v>
      </c>
      <c r="E57" s="170">
        <v>2002</v>
      </c>
      <c r="F57" s="140">
        <v>48</v>
      </c>
      <c r="G57" s="139">
        <v>45</v>
      </c>
      <c r="H57" s="126">
        <f t="shared" si="10"/>
        <v>93</v>
      </c>
      <c r="I57" s="140">
        <v>45</v>
      </c>
      <c r="J57" s="139">
        <v>41</v>
      </c>
      <c r="K57" s="126">
        <f t="shared" si="11"/>
        <v>86</v>
      </c>
      <c r="L57" s="138">
        <v>44</v>
      </c>
      <c r="M57" s="139">
        <v>44</v>
      </c>
      <c r="N57" s="126">
        <f t="shared" si="12"/>
        <v>88</v>
      </c>
      <c r="O57" s="140">
        <v>47</v>
      </c>
      <c r="P57" s="139">
        <v>47</v>
      </c>
      <c r="Q57" s="126">
        <f t="shared" si="13"/>
        <v>94</v>
      </c>
      <c r="R57" s="140"/>
      <c r="S57" s="139"/>
      <c r="T57" s="126">
        <f t="shared" si="8"/>
        <v>0</v>
      </c>
      <c r="U57" s="140"/>
      <c r="V57" s="139"/>
      <c r="W57" s="126">
        <f t="shared" si="9"/>
        <v>0</v>
      </c>
      <c r="X57" s="203">
        <f t="shared" si="7"/>
        <v>361</v>
      </c>
      <c r="Y57" s="141"/>
    </row>
    <row r="58" spans="1:25" ht="12" customHeight="1" thickBot="1">
      <c r="A58" s="32">
        <v>13</v>
      </c>
      <c r="B58" s="132" t="s">
        <v>253</v>
      </c>
      <c r="C58" s="233" t="s">
        <v>39</v>
      </c>
      <c r="D58" s="142" t="s">
        <v>40</v>
      </c>
      <c r="E58" s="175">
        <v>1953</v>
      </c>
      <c r="F58" s="140">
        <v>44</v>
      </c>
      <c r="G58" s="139">
        <v>41</v>
      </c>
      <c r="H58" s="126">
        <f t="shared" si="10"/>
        <v>85</v>
      </c>
      <c r="I58" s="140">
        <v>39</v>
      </c>
      <c r="J58" s="139">
        <v>40</v>
      </c>
      <c r="K58" s="126">
        <f t="shared" si="11"/>
        <v>79</v>
      </c>
      <c r="L58" s="138">
        <v>39</v>
      </c>
      <c r="M58" s="139">
        <v>44</v>
      </c>
      <c r="N58" s="126">
        <f t="shared" si="12"/>
        <v>83</v>
      </c>
      <c r="O58" s="140">
        <v>42</v>
      </c>
      <c r="P58" s="139">
        <v>39</v>
      </c>
      <c r="Q58" s="126">
        <f t="shared" si="13"/>
        <v>81</v>
      </c>
      <c r="R58" s="140"/>
      <c r="S58" s="139"/>
      <c r="T58" s="126">
        <f t="shared" si="8"/>
        <v>0</v>
      </c>
      <c r="U58" s="140"/>
      <c r="V58" s="139"/>
      <c r="W58" s="126">
        <f t="shared" si="9"/>
        <v>0</v>
      </c>
      <c r="X58" s="203">
        <f t="shared" si="7"/>
        <v>328</v>
      </c>
      <c r="Y58" s="141"/>
    </row>
    <row r="59" spans="1:25" ht="12" customHeight="1" thickBot="1">
      <c r="A59" s="32">
        <v>14</v>
      </c>
      <c r="B59" s="132" t="s">
        <v>255</v>
      </c>
      <c r="C59" s="219" t="s">
        <v>147</v>
      </c>
      <c r="D59" s="221" t="s">
        <v>148</v>
      </c>
      <c r="E59" s="266">
        <v>1958</v>
      </c>
      <c r="F59" s="140">
        <v>46</v>
      </c>
      <c r="G59" s="139">
        <v>49</v>
      </c>
      <c r="H59" s="126">
        <f t="shared" si="10"/>
        <v>95</v>
      </c>
      <c r="I59" s="140">
        <v>46</v>
      </c>
      <c r="J59" s="139">
        <v>45</v>
      </c>
      <c r="K59" s="126">
        <f t="shared" si="11"/>
        <v>91</v>
      </c>
      <c r="L59" s="138">
        <v>43</v>
      </c>
      <c r="M59" s="139">
        <v>47</v>
      </c>
      <c r="N59" s="126">
        <f t="shared" si="12"/>
        <v>90</v>
      </c>
      <c r="O59" s="140">
        <v>40</v>
      </c>
      <c r="P59" s="139">
        <v>44</v>
      </c>
      <c r="Q59" s="126">
        <f t="shared" si="13"/>
        <v>84</v>
      </c>
      <c r="R59" s="140"/>
      <c r="S59" s="139"/>
      <c r="T59" s="126">
        <f t="shared" si="8"/>
        <v>0</v>
      </c>
      <c r="U59" s="140"/>
      <c r="V59" s="139"/>
      <c r="W59" s="126">
        <f t="shared" si="9"/>
        <v>0</v>
      </c>
      <c r="X59" s="203">
        <f t="shared" si="7"/>
        <v>360</v>
      </c>
      <c r="Y59" s="141"/>
    </row>
    <row r="60" spans="1:25" ht="12" customHeight="1" thickBot="1">
      <c r="A60" s="32">
        <v>15</v>
      </c>
      <c r="B60" s="132" t="s">
        <v>256</v>
      </c>
      <c r="C60" s="214" t="s">
        <v>83</v>
      </c>
      <c r="D60" s="274" t="s">
        <v>84</v>
      </c>
      <c r="E60" s="205">
        <v>2001</v>
      </c>
      <c r="F60" s="140">
        <v>42</v>
      </c>
      <c r="G60" s="139">
        <v>44</v>
      </c>
      <c r="H60" s="126">
        <f t="shared" si="10"/>
        <v>86</v>
      </c>
      <c r="I60" s="140">
        <v>43</v>
      </c>
      <c r="J60" s="139">
        <v>42</v>
      </c>
      <c r="K60" s="126">
        <f t="shared" si="11"/>
        <v>85</v>
      </c>
      <c r="L60" s="138">
        <v>41</v>
      </c>
      <c r="M60" s="139">
        <v>42</v>
      </c>
      <c r="N60" s="126">
        <f t="shared" si="12"/>
        <v>83</v>
      </c>
      <c r="O60" s="140">
        <v>40</v>
      </c>
      <c r="P60" s="139">
        <v>40</v>
      </c>
      <c r="Q60" s="126">
        <f t="shared" si="13"/>
        <v>80</v>
      </c>
      <c r="R60" s="140"/>
      <c r="S60" s="139"/>
      <c r="T60" s="126">
        <f t="shared" si="8"/>
        <v>0</v>
      </c>
      <c r="U60" s="140"/>
      <c r="V60" s="139"/>
      <c r="W60" s="126">
        <f t="shared" si="9"/>
        <v>0</v>
      </c>
      <c r="X60" s="203">
        <f t="shared" si="7"/>
        <v>334</v>
      </c>
      <c r="Y60" s="141"/>
    </row>
    <row r="61" spans="1:25" ht="12" customHeight="1" thickBot="1">
      <c r="A61" s="32">
        <v>16</v>
      </c>
      <c r="B61" s="132" t="s">
        <v>258</v>
      </c>
      <c r="C61" s="219" t="s">
        <v>165</v>
      </c>
      <c r="D61" s="221" t="s">
        <v>166</v>
      </c>
      <c r="E61" s="266">
        <v>1952</v>
      </c>
      <c r="F61" s="140">
        <v>38</v>
      </c>
      <c r="G61" s="139">
        <v>35</v>
      </c>
      <c r="H61" s="126">
        <f t="shared" si="10"/>
        <v>73</v>
      </c>
      <c r="I61" s="140">
        <v>41</v>
      </c>
      <c r="J61" s="139">
        <v>44</v>
      </c>
      <c r="K61" s="126">
        <f t="shared" si="11"/>
        <v>85</v>
      </c>
      <c r="L61" s="138">
        <v>45</v>
      </c>
      <c r="M61" s="139">
        <v>42</v>
      </c>
      <c r="N61" s="126">
        <f t="shared" si="12"/>
        <v>87</v>
      </c>
      <c r="O61" s="140">
        <v>37</v>
      </c>
      <c r="P61" s="139">
        <v>40</v>
      </c>
      <c r="Q61" s="126">
        <f t="shared" si="13"/>
        <v>77</v>
      </c>
      <c r="R61" s="140"/>
      <c r="S61" s="139"/>
      <c r="T61" s="126">
        <f t="shared" si="8"/>
        <v>0</v>
      </c>
      <c r="U61" s="140"/>
      <c r="V61" s="139"/>
      <c r="W61" s="126">
        <f t="shared" si="9"/>
        <v>0</v>
      </c>
      <c r="X61" s="203">
        <f t="shared" si="7"/>
        <v>322</v>
      </c>
      <c r="Y61" s="141"/>
    </row>
    <row r="62" spans="1:25" ht="12" customHeight="1" thickBot="1">
      <c r="A62" s="32">
        <v>17</v>
      </c>
      <c r="B62" s="133" t="s">
        <v>257</v>
      </c>
      <c r="C62" s="219" t="s">
        <v>195</v>
      </c>
      <c r="D62" s="275" t="s">
        <v>196</v>
      </c>
      <c r="E62" s="221">
        <v>2002</v>
      </c>
      <c r="F62" s="149">
        <v>46</v>
      </c>
      <c r="G62" s="150">
        <v>41</v>
      </c>
      <c r="H62" s="126">
        <f t="shared" si="10"/>
        <v>87</v>
      </c>
      <c r="I62" s="149">
        <v>43</v>
      </c>
      <c r="J62" s="150">
        <v>41</v>
      </c>
      <c r="K62" s="126">
        <f t="shared" si="11"/>
        <v>84</v>
      </c>
      <c r="L62" s="151">
        <v>43</v>
      </c>
      <c r="M62" s="150">
        <v>40</v>
      </c>
      <c r="N62" s="126">
        <f t="shared" si="12"/>
        <v>83</v>
      </c>
      <c r="O62" s="149">
        <v>41</v>
      </c>
      <c r="P62" s="150">
        <v>40</v>
      </c>
      <c r="Q62" s="126">
        <f t="shared" si="13"/>
        <v>81</v>
      </c>
      <c r="R62" s="149"/>
      <c r="S62" s="150"/>
      <c r="T62" s="126">
        <f t="shared" si="8"/>
        <v>0</v>
      </c>
      <c r="U62" s="149"/>
      <c r="V62" s="150"/>
      <c r="W62" s="126">
        <f t="shared" si="9"/>
        <v>0</v>
      </c>
      <c r="X62" s="203">
        <f t="shared" si="7"/>
        <v>335</v>
      </c>
      <c r="Y62" s="141"/>
    </row>
    <row r="63" spans="1:25" ht="12" customHeight="1" thickBot="1">
      <c r="A63" s="55">
        <v>18</v>
      </c>
      <c r="B63" s="132" t="s">
        <v>259</v>
      </c>
      <c r="C63" s="273" t="s">
        <v>203</v>
      </c>
      <c r="D63" s="142" t="s">
        <v>204</v>
      </c>
      <c r="E63" s="177">
        <v>1981</v>
      </c>
      <c r="F63" s="149">
        <v>44</v>
      </c>
      <c r="G63" s="150">
        <v>47</v>
      </c>
      <c r="H63" s="126">
        <f t="shared" si="10"/>
        <v>91</v>
      </c>
      <c r="I63" s="149">
        <v>46</v>
      </c>
      <c r="J63" s="150">
        <v>41</v>
      </c>
      <c r="K63" s="126">
        <f t="shared" si="11"/>
        <v>87</v>
      </c>
      <c r="L63" s="149">
        <v>45</v>
      </c>
      <c r="M63" s="150">
        <v>41</v>
      </c>
      <c r="N63" s="126">
        <f t="shared" si="12"/>
        <v>86</v>
      </c>
      <c r="O63" s="149">
        <v>44</v>
      </c>
      <c r="P63" s="150">
        <v>43</v>
      </c>
      <c r="Q63" s="126">
        <f t="shared" si="13"/>
        <v>87</v>
      </c>
      <c r="R63" s="149"/>
      <c r="S63" s="150"/>
      <c r="T63" s="126">
        <f t="shared" si="8"/>
        <v>0</v>
      </c>
      <c r="U63" s="149"/>
      <c r="V63" s="150"/>
      <c r="W63" s="126">
        <f t="shared" si="9"/>
        <v>0</v>
      </c>
      <c r="X63" s="203">
        <f t="shared" si="7"/>
        <v>351</v>
      </c>
      <c r="Y63" s="141"/>
    </row>
    <row r="64" spans="1:25" ht="12" customHeight="1" thickBot="1">
      <c r="A64" s="55">
        <v>19</v>
      </c>
      <c r="B64" s="132" t="s">
        <v>260</v>
      </c>
      <c r="C64" s="273" t="s">
        <v>207</v>
      </c>
      <c r="D64" s="142" t="s">
        <v>340</v>
      </c>
      <c r="E64" s="177">
        <v>2003</v>
      </c>
      <c r="F64" s="140">
        <v>38</v>
      </c>
      <c r="G64" s="139">
        <v>40</v>
      </c>
      <c r="H64" s="126">
        <f t="shared" si="10"/>
        <v>78</v>
      </c>
      <c r="I64" s="140">
        <v>43</v>
      </c>
      <c r="J64" s="139">
        <v>41</v>
      </c>
      <c r="K64" s="126">
        <f t="shared" si="11"/>
        <v>84</v>
      </c>
      <c r="L64" s="140">
        <v>41</v>
      </c>
      <c r="M64" s="139">
        <v>37</v>
      </c>
      <c r="N64" s="126">
        <f t="shared" si="12"/>
        <v>78</v>
      </c>
      <c r="O64" s="140">
        <v>41</v>
      </c>
      <c r="P64" s="139">
        <v>41</v>
      </c>
      <c r="Q64" s="126">
        <f t="shared" si="13"/>
        <v>82</v>
      </c>
      <c r="R64" s="140"/>
      <c r="S64" s="139"/>
      <c r="T64" s="126">
        <f t="shared" si="8"/>
        <v>0</v>
      </c>
      <c r="U64" s="140"/>
      <c r="V64" s="139"/>
      <c r="W64" s="126">
        <f t="shared" si="9"/>
        <v>0</v>
      </c>
      <c r="X64" s="203">
        <f t="shared" si="7"/>
        <v>322</v>
      </c>
      <c r="Y64" s="141"/>
    </row>
    <row r="65" spans="1:25" ht="12" customHeight="1" thickBot="1">
      <c r="A65" s="32">
        <v>20</v>
      </c>
      <c r="B65" s="133" t="s">
        <v>261</v>
      </c>
      <c r="C65" s="222" t="s">
        <v>93</v>
      </c>
      <c r="D65" s="142" t="s">
        <v>94</v>
      </c>
      <c r="E65" s="177">
        <v>2000</v>
      </c>
      <c r="F65" s="152">
        <v>34</v>
      </c>
      <c r="G65" s="153">
        <v>37</v>
      </c>
      <c r="H65" s="126">
        <f t="shared" si="10"/>
        <v>71</v>
      </c>
      <c r="I65" s="152">
        <v>37</v>
      </c>
      <c r="J65" s="153">
        <v>44</v>
      </c>
      <c r="K65" s="126">
        <f t="shared" si="11"/>
        <v>81</v>
      </c>
      <c r="L65" s="154">
        <v>47</v>
      </c>
      <c r="M65" s="153">
        <v>42</v>
      </c>
      <c r="N65" s="126">
        <f t="shared" si="12"/>
        <v>89</v>
      </c>
      <c r="O65" s="152">
        <v>43</v>
      </c>
      <c r="P65" s="153">
        <v>41</v>
      </c>
      <c r="Q65" s="126">
        <f t="shared" si="13"/>
        <v>84</v>
      </c>
      <c r="R65" s="152"/>
      <c r="S65" s="153"/>
      <c r="T65" s="126">
        <f t="shared" si="8"/>
        <v>0</v>
      </c>
      <c r="U65" s="152"/>
      <c r="V65" s="153"/>
      <c r="W65" s="126">
        <f t="shared" si="9"/>
        <v>0</v>
      </c>
      <c r="X65" s="203">
        <f t="shared" si="7"/>
        <v>325</v>
      </c>
      <c r="Y65" s="141"/>
    </row>
    <row r="66" spans="1:25" ht="12" customHeight="1" thickBot="1">
      <c r="A66" s="112">
        <v>21</v>
      </c>
      <c r="B66" s="146"/>
      <c r="C66" s="222"/>
      <c r="D66" s="133"/>
      <c r="E66" s="170"/>
      <c r="F66" s="155"/>
      <c r="G66" s="156"/>
      <c r="H66" s="126">
        <f t="shared" si="10"/>
        <v>0</v>
      </c>
      <c r="I66" s="155"/>
      <c r="J66" s="156"/>
      <c r="K66" s="126">
        <f t="shared" si="11"/>
        <v>0</v>
      </c>
      <c r="L66" s="155"/>
      <c r="M66" s="156"/>
      <c r="N66" s="126">
        <f t="shared" si="12"/>
        <v>0</v>
      </c>
      <c r="O66" s="155"/>
      <c r="P66" s="156"/>
      <c r="Q66" s="126">
        <f t="shared" si="13"/>
        <v>0</v>
      </c>
      <c r="R66" s="155"/>
      <c r="S66" s="156"/>
      <c r="T66" s="126">
        <f t="shared" si="8"/>
        <v>0</v>
      </c>
      <c r="U66" s="155"/>
      <c r="V66" s="156"/>
      <c r="W66" s="126">
        <f t="shared" si="9"/>
        <v>0</v>
      </c>
      <c r="X66" s="203">
        <f t="shared" si="7"/>
        <v>0</v>
      </c>
      <c r="Y66" s="157"/>
    </row>
    <row r="67" spans="1:25" ht="12" customHeight="1" thickBot="1">
      <c r="A67" s="112">
        <v>22</v>
      </c>
      <c r="B67" s="146" t="s">
        <v>262</v>
      </c>
      <c r="C67" s="222" t="s">
        <v>134</v>
      </c>
      <c r="D67" s="133" t="s">
        <v>135</v>
      </c>
      <c r="E67" s="170">
        <v>1935</v>
      </c>
      <c r="F67" s="155">
        <v>42</v>
      </c>
      <c r="G67" s="156">
        <v>37</v>
      </c>
      <c r="H67" s="126">
        <f t="shared" si="10"/>
        <v>79</v>
      </c>
      <c r="I67" s="155">
        <v>40</v>
      </c>
      <c r="J67" s="156">
        <v>42</v>
      </c>
      <c r="K67" s="126">
        <f t="shared" si="11"/>
        <v>82</v>
      </c>
      <c r="L67" s="155">
        <v>41</v>
      </c>
      <c r="M67" s="156">
        <v>46</v>
      </c>
      <c r="N67" s="126">
        <f t="shared" si="12"/>
        <v>87</v>
      </c>
      <c r="O67" s="155">
        <v>41</v>
      </c>
      <c r="P67" s="156">
        <v>47</v>
      </c>
      <c r="Q67" s="126">
        <f t="shared" si="13"/>
        <v>88</v>
      </c>
      <c r="R67" s="155">
        <v>47</v>
      </c>
      <c r="S67" s="156">
        <v>42</v>
      </c>
      <c r="T67" s="126">
        <f t="shared" si="8"/>
        <v>89</v>
      </c>
      <c r="U67" s="155">
        <v>44</v>
      </c>
      <c r="V67" s="156">
        <v>47</v>
      </c>
      <c r="W67" s="126">
        <f t="shared" si="9"/>
        <v>91</v>
      </c>
      <c r="X67" s="203">
        <f t="shared" si="7"/>
        <v>516</v>
      </c>
      <c r="Y67" s="157"/>
    </row>
    <row r="68" spans="1:25" ht="12" customHeight="1" thickBot="1">
      <c r="A68" s="112">
        <v>23</v>
      </c>
      <c r="B68" s="146" t="s">
        <v>263</v>
      </c>
      <c r="C68" s="222" t="s">
        <v>201</v>
      </c>
      <c r="D68" s="144" t="s">
        <v>202</v>
      </c>
      <c r="E68" s="133">
        <v>1999</v>
      </c>
      <c r="F68" s="155">
        <v>44</v>
      </c>
      <c r="G68" s="156">
        <v>44</v>
      </c>
      <c r="H68" s="126">
        <f t="shared" si="10"/>
        <v>88</v>
      </c>
      <c r="I68" s="155">
        <v>41</v>
      </c>
      <c r="J68" s="156">
        <v>42</v>
      </c>
      <c r="K68" s="126">
        <f t="shared" si="11"/>
        <v>83</v>
      </c>
      <c r="L68" s="155">
        <v>44</v>
      </c>
      <c r="M68" s="156">
        <v>43</v>
      </c>
      <c r="N68" s="126">
        <f t="shared" si="12"/>
        <v>87</v>
      </c>
      <c r="O68" s="155">
        <v>42</v>
      </c>
      <c r="P68" s="156">
        <v>39</v>
      </c>
      <c r="Q68" s="126">
        <f t="shared" si="13"/>
        <v>81</v>
      </c>
      <c r="R68" s="155">
        <v>44</v>
      </c>
      <c r="S68" s="156">
        <v>39</v>
      </c>
      <c r="T68" s="126">
        <f t="shared" si="8"/>
        <v>83</v>
      </c>
      <c r="U68" s="155">
        <v>45</v>
      </c>
      <c r="V68" s="156">
        <v>39</v>
      </c>
      <c r="W68" s="126">
        <f t="shared" si="9"/>
        <v>84</v>
      </c>
      <c r="X68" s="203">
        <f t="shared" si="7"/>
        <v>506</v>
      </c>
      <c r="Y68" s="157"/>
    </row>
    <row r="69" spans="1:25" ht="12" customHeight="1" thickBot="1">
      <c r="A69" s="112">
        <v>24</v>
      </c>
      <c r="B69" s="146" t="s">
        <v>264</v>
      </c>
      <c r="C69" s="229" t="s">
        <v>130</v>
      </c>
      <c r="D69" s="133" t="s">
        <v>131</v>
      </c>
      <c r="E69" s="170">
        <v>1953</v>
      </c>
      <c r="F69" s="155">
        <v>43</v>
      </c>
      <c r="G69" s="156">
        <v>44</v>
      </c>
      <c r="H69" s="126">
        <f t="shared" si="10"/>
        <v>87</v>
      </c>
      <c r="I69" s="155">
        <v>44</v>
      </c>
      <c r="J69" s="156">
        <v>48</v>
      </c>
      <c r="K69" s="126">
        <f t="shared" si="11"/>
        <v>92</v>
      </c>
      <c r="L69" s="155">
        <v>45</v>
      </c>
      <c r="M69" s="156">
        <v>45</v>
      </c>
      <c r="N69" s="126">
        <f t="shared" si="12"/>
        <v>90</v>
      </c>
      <c r="O69" s="155">
        <v>46</v>
      </c>
      <c r="P69" s="156">
        <v>49</v>
      </c>
      <c r="Q69" s="126">
        <f t="shared" si="13"/>
        <v>95</v>
      </c>
      <c r="R69" s="155">
        <v>48</v>
      </c>
      <c r="S69" s="156">
        <v>44</v>
      </c>
      <c r="T69" s="126">
        <f t="shared" si="8"/>
        <v>92</v>
      </c>
      <c r="U69" s="155">
        <v>46</v>
      </c>
      <c r="V69" s="156">
        <v>44</v>
      </c>
      <c r="W69" s="126">
        <f t="shared" si="9"/>
        <v>90</v>
      </c>
      <c r="X69" s="203">
        <f t="shared" si="7"/>
        <v>546</v>
      </c>
      <c r="Y69" s="157"/>
    </row>
    <row r="70" spans="1:25" ht="12" customHeight="1" thickBot="1">
      <c r="A70" s="264">
        <v>25</v>
      </c>
      <c r="B70" s="146" t="s">
        <v>265</v>
      </c>
      <c r="C70" s="250" t="s">
        <v>57</v>
      </c>
      <c r="D70" s="205" t="s">
        <v>58</v>
      </c>
      <c r="E70" s="277">
        <v>1972</v>
      </c>
      <c r="F70" s="155">
        <v>44</v>
      </c>
      <c r="G70" s="156">
        <v>40</v>
      </c>
      <c r="H70" s="126">
        <f t="shared" si="10"/>
        <v>84</v>
      </c>
      <c r="I70" s="155">
        <v>46</v>
      </c>
      <c r="J70" s="156">
        <v>47</v>
      </c>
      <c r="K70" s="126">
        <f t="shared" si="11"/>
        <v>93</v>
      </c>
      <c r="L70" s="155">
        <v>46</v>
      </c>
      <c r="M70" s="156">
        <v>45</v>
      </c>
      <c r="N70" s="126">
        <f t="shared" si="12"/>
        <v>91</v>
      </c>
      <c r="O70" s="155">
        <v>45</v>
      </c>
      <c r="P70" s="156">
        <v>44</v>
      </c>
      <c r="Q70" s="126">
        <f t="shared" si="13"/>
        <v>89</v>
      </c>
      <c r="R70" s="155">
        <v>45</v>
      </c>
      <c r="S70" s="156">
        <v>45</v>
      </c>
      <c r="T70" s="126">
        <f t="shared" si="8"/>
        <v>90</v>
      </c>
      <c r="U70" s="155">
        <v>44</v>
      </c>
      <c r="V70" s="156">
        <v>43</v>
      </c>
      <c r="W70" s="126">
        <f t="shared" si="9"/>
        <v>87</v>
      </c>
      <c r="X70" s="203">
        <f t="shared" si="7"/>
        <v>534</v>
      </c>
      <c r="Y70" s="157"/>
    </row>
    <row r="71" spans="1:25" ht="12" customHeight="1" thickBot="1">
      <c r="A71" s="263">
        <v>26</v>
      </c>
      <c r="B71" s="158"/>
      <c r="C71" s="276"/>
      <c r="D71" s="160"/>
      <c r="E71" s="159"/>
      <c r="F71" s="161"/>
      <c r="G71" s="162"/>
      <c r="H71" s="197">
        <f t="shared" si="10"/>
        <v>0</v>
      </c>
      <c r="I71" s="163"/>
      <c r="J71" s="162"/>
      <c r="K71" s="167">
        <f t="shared" si="11"/>
        <v>0</v>
      </c>
      <c r="L71" s="161"/>
      <c r="M71" s="162"/>
      <c r="N71" s="167">
        <f t="shared" si="12"/>
        <v>0</v>
      </c>
      <c r="O71" s="163"/>
      <c r="P71" s="162"/>
      <c r="Q71" s="167">
        <f t="shared" si="13"/>
        <v>0</v>
      </c>
      <c r="R71" s="163"/>
      <c r="S71" s="162"/>
      <c r="T71" s="167">
        <f t="shared" si="8"/>
        <v>0</v>
      </c>
      <c r="U71" s="163"/>
      <c r="V71" s="162"/>
      <c r="W71" s="167">
        <f t="shared" si="9"/>
        <v>0</v>
      </c>
      <c r="X71" s="204">
        <f t="shared" si="7"/>
        <v>0</v>
      </c>
      <c r="Y71" s="164"/>
    </row>
    <row r="72" spans="1:25" ht="12" customHeight="1">
      <c r="A72" s="4"/>
      <c r="B72" s="4"/>
      <c r="C72" s="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>
      <c r="A73" s="4"/>
      <c r="B73" s="4"/>
      <c r="C73" s="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customHeight="1">
      <c r="A74" s="4"/>
      <c r="B74" s="4"/>
      <c r="C74" s="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>
      <c r="A75" s="7"/>
      <c r="B75" s="7"/>
      <c r="C75" s="7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8" customHeight="1">
      <c r="A76" s="341" t="s">
        <v>0</v>
      </c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</row>
    <row r="77" spans="1:25" ht="13.5" customHeight="1">
      <c r="A77" s="342" t="s">
        <v>1</v>
      </c>
      <c r="B77" s="342"/>
      <c r="C77" s="34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 customHeight="1">
      <c r="A78" s="342" t="s">
        <v>164</v>
      </c>
      <c r="B78" s="342"/>
      <c r="C78" s="34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>
      <c r="A79" s="4" t="s">
        <v>3</v>
      </c>
      <c r="B79" s="4"/>
      <c r="C79" s="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" customHeight="1">
      <c r="A80" s="7"/>
      <c r="B80" s="7"/>
      <c r="C80" s="7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" customHeight="1" thickBot="1">
      <c r="A81" s="8" t="s">
        <v>99</v>
      </c>
      <c r="B81" s="7"/>
      <c r="C81" s="7"/>
      <c r="D81" s="2"/>
      <c r="E81" s="2"/>
      <c r="F81" s="9"/>
      <c r="G81" s="9"/>
      <c r="H81" s="9"/>
      <c r="I81" s="9"/>
      <c r="J81" s="9"/>
      <c r="K81" s="9"/>
      <c r="L81" s="9"/>
      <c r="M81" s="9"/>
      <c r="N81" s="9"/>
      <c r="O81" s="10"/>
      <c r="P81" s="10"/>
      <c r="Q81" s="10"/>
      <c r="R81" s="10"/>
      <c r="S81" s="10"/>
      <c r="T81" s="10"/>
      <c r="U81" s="10"/>
      <c r="V81" s="10"/>
      <c r="W81" s="10"/>
      <c r="X81" s="3"/>
      <c r="Y81" s="3"/>
    </row>
    <row r="82" spans="6:23" ht="12" customHeight="1" thickBot="1">
      <c r="F82" s="11"/>
      <c r="G82" s="12" t="s">
        <v>5</v>
      </c>
      <c r="H82" s="13"/>
      <c r="I82" s="12"/>
      <c r="J82" s="12" t="s">
        <v>6</v>
      </c>
      <c r="K82" s="13"/>
      <c r="L82" s="12"/>
      <c r="M82" s="12" t="s">
        <v>7</v>
      </c>
      <c r="N82" s="13"/>
      <c r="O82" s="12"/>
      <c r="P82" s="12" t="s">
        <v>8</v>
      </c>
      <c r="Q82" s="13"/>
      <c r="R82" s="12"/>
      <c r="S82" s="12" t="s">
        <v>9</v>
      </c>
      <c r="T82" s="13"/>
      <c r="U82" s="12"/>
      <c r="V82" s="12" t="s">
        <v>10</v>
      </c>
      <c r="W82" s="13"/>
    </row>
    <row r="83" spans="1:25" ht="12" customHeight="1" thickBot="1">
      <c r="A83" s="119" t="s">
        <v>11</v>
      </c>
      <c r="B83" s="75" t="s">
        <v>12</v>
      </c>
      <c r="C83" s="75" t="s">
        <v>13</v>
      </c>
      <c r="D83" s="75" t="s">
        <v>14</v>
      </c>
      <c r="E83" s="75" t="s">
        <v>15</v>
      </c>
      <c r="F83" s="113" t="s">
        <v>16</v>
      </c>
      <c r="G83" s="114" t="s">
        <v>17</v>
      </c>
      <c r="H83" s="75" t="s">
        <v>18</v>
      </c>
      <c r="I83" s="115" t="s">
        <v>19</v>
      </c>
      <c r="J83" s="115" t="s">
        <v>20</v>
      </c>
      <c r="K83" s="75" t="s">
        <v>18</v>
      </c>
      <c r="L83" s="116" t="s">
        <v>21</v>
      </c>
      <c r="M83" s="115" t="s">
        <v>22</v>
      </c>
      <c r="N83" s="75" t="s">
        <v>18</v>
      </c>
      <c r="O83" s="115" t="s">
        <v>23</v>
      </c>
      <c r="P83" s="115" t="s">
        <v>24</v>
      </c>
      <c r="Q83" s="75" t="s">
        <v>18</v>
      </c>
      <c r="R83" s="115" t="s">
        <v>25</v>
      </c>
      <c r="S83" s="115" t="s">
        <v>26</v>
      </c>
      <c r="T83" s="75" t="s">
        <v>18</v>
      </c>
      <c r="U83" s="115" t="s">
        <v>27</v>
      </c>
      <c r="V83" s="115" t="s">
        <v>28</v>
      </c>
      <c r="W83" s="75" t="s">
        <v>18</v>
      </c>
      <c r="X83" s="117" t="s">
        <v>29</v>
      </c>
      <c r="Y83" s="118" t="s">
        <v>30</v>
      </c>
    </row>
    <row r="84" spans="1:25" ht="12" customHeight="1" thickBot="1">
      <c r="A84" s="120">
        <v>1</v>
      </c>
      <c r="B84" s="123"/>
      <c r="C84" s="220"/>
      <c r="D84" s="248"/>
      <c r="E84" s="173"/>
      <c r="F84" s="124"/>
      <c r="G84" s="125"/>
      <c r="H84" s="166">
        <f>F84+G84</f>
        <v>0</v>
      </c>
      <c r="I84" s="127"/>
      <c r="J84" s="125"/>
      <c r="K84" s="166">
        <f>I84+J84</f>
        <v>0</v>
      </c>
      <c r="L84" s="128"/>
      <c r="M84" s="129"/>
      <c r="N84" s="166">
        <f>L84+M84</f>
        <v>0</v>
      </c>
      <c r="O84" s="130"/>
      <c r="P84" s="129"/>
      <c r="Q84" s="166">
        <f>O84+P84</f>
        <v>0</v>
      </c>
      <c r="R84" s="130"/>
      <c r="S84" s="129"/>
      <c r="T84" s="166">
        <f>R84+S84</f>
        <v>0</v>
      </c>
      <c r="U84" s="130"/>
      <c r="V84" s="129"/>
      <c r="W84" s="166">
        <f>U84+V84</f>
        <v>0</v>
      </c>
      <c r="X84" s="203">
        <f>H84+K84+N84+Q84+T84+W84</f>
        <v>0</v>
      </c>
      <c r="Y84" s="131"/>
    </row>
    <row r="85" spans="1:25" ht="12" customHeight="1" thickBot="1">
      <c r="A85" s="121">
        <v>2</v>
      </c>
      <c r="B85" s="132"/>
      <c r="C85" s="214"/>
      <c r="D85" s="143"/>
      <c r="E85" s="142"/>
      <c r="F85" s="135"/>
      <c r="G85" s="136"/>
      <c r="H85" s="126">
        <f aca="true" t="shared" si="14" ref="H85:H109">F85+G85</f>
        <v>0</v>
      </c>
      <c r="I85" s="137"/>
      <c r="J85" s="136"/>
      <c r="K85" s="126">
        <f aca="true" t="shared" si="15" ref="K85:K109">I85+J85</f>
        <v>0</v>
      </c>
      <c r="L85" s="138"/>
      <c r="M85" s="139"/>
      <c r="N85" s="126">
        <f aca="true" t="shared" si="16" ref="N85:N109">L85+M85</f>
        <v>0</v>
      </c>
      <c r="O85" s="140"/>
      <c r="P85" s="139"/>
      <c r="Q85" s="126">
        <f aca="true" t="shared" si="17" ref="Q85:Q109">O85+P85</f>
        <v>0</v>
      </c>
      <c r="R85" s="140"/>
      <c r="S85" s="139"/>
      <c r="T85" s="126">
        <f aca="true" t="shared" si="18" ref="T85:T109">R85+S85</f>
        <v>0</v>
      </c>
      <c r="U85" s="140"/>
      <c r="V85" s="139"/>
      <c r="W85" s="126">
        <f aca="true" t="shared" si="19" ref="W85:W109">U85+V85</f>
        <v>0</v>
      </c>
      <c r="X85" s="203">
        <f aca="true" t="shared" si="20" ref="X85:X109">H85+K85+N85+Q85+T85+W85</f>
        <v>0</v>
      </c>
      <c r="Y85" s="141"/>
    </row>
    <row r="86" spans="1:25" ht="12" customHeight="1" thickBot="1">
      <c r="A86" s="121">
        <v>3</v>
      </c>
      <c r="B86" s="132"/>
      <c r="C86" s="214"/>
      <c r="D86" s="143"/>
      <c r="E86" s="142"/>
      <c r="F86" s="137"/>
      <c r="G86" s="136"/>
      <c r="H86" s="126">
        <f t="shared" si="14"/>
        <v>0</v>
      </c>
      <c r="I86" s="137"/>
      <c r="J86" s="136"/>
      <c r="K86" s="126">
        <f t="shared" si="15"/>
        <v>0</v>
      </c>
      <c r="L86" s="138"/>
      <c r="M86" s="139"/>
      <c r="N86" s="126">
        <f t="shared" si="16"/>
        <v>0</v>
      </c>
      <c r="O86" s="140"/>
      <c r="P86" s="139"/>
      <c r="Q86" s="126">
        <f t="shared" si="17"/>
        <v>0</v>
      </c>
      <c r="R86" s="140"/>
      <c r="S86" s="139"/>
      <c r="T86" s="126">
        <f t="shared" si="18"/>
        <v>0</v>
      </c>
      <c r="U86" s="140"/>
      <c r="V86" s="139"/>
      <c r="W86" s="126">
        <f t="shared" si="19"/>
        <v>0</v>
      </c>
      <c r="X86" s="203">
        <f t="shared" si="20"/>
        <v>0</v>
      </c>
      <c r="Y86" s="141"/>
    </row>
    <row r="87" spans="1:25" ht="12" customHeight="1" thickBot="1">
      <c r="A87" s="121">
        <v>4</v>
      </c>
      <c r="B87" s="132"/>
      <c r="C87" s="214"/>
      <c r="D87" s="143"/>
      <c r="E87" s="142"/>
      <c r="F87" s="137"/>
      <c r="G87" s="136"/>
      <c r="H87" s="126">
        <f t="shared" si="14"/>
        <v>0</v>
      </c>
      <c r="I87" s="137"/>
      <c r="J87" s="136"/>
      <c r="K87" s="126">
        <f t="shared" si="15"/>
        <v>0</v>
      </c>
      <c r="L87" s="138"/>
      <c r="M87" s="139"/>
      <c r="N87" s="126">
        <f t="shared" si="16"/>
        <v>0</v>
      </c>
      <c r="O87" s="140"/>
      <c r="P87" s="139"/>
      <c r="Q87" s="126">
        <f t="shared" si="17"/>
        <v>0</v>
      </c>
      <c r="R87" s="140"/>
      <c r="S87" s="139"/>
      <c r="T87" s="126">
        <f t="shared" si="18"/>
        <v>0</v>
      </c>
      <c r="U87" s="140"/>
      <c r="V87" s="139"/>
      <c r="W87" s="126">
        <f t="shared" si="19"/>
        <v>0</v>
      </c>
      <c r="X87" s="203">
        <f t="shared" si="20"/>
        <v>0</v>
      </c>
      <c r="Y87" s="141"/>
    </row>
    <row r="88" spans="1:25" ht="12" customHeight="1" thickBot="1">
      <c r="A88" s="121">
        <v>5</v>
      </c>
      <c r="B88" s="132"/>
      <c r="C88" s="219"/>
      <c r="D88" s="196"/>
      <c r="E88" s="221"/>
      <c r="F88" s="137"/>
      <c r="G88" s="136"/>
      <c r="H88" s="126">
        <f t="shared" si="14"/>
        <v>0</v>
      </c>
      <c r="I88" s="137"/>
      <c r="J88" s="136"/>
      <c r="K88" s="126">
        <f t="shared" si="15"/>
        <v>0</v>
      </c>
      <c r="L88" s="138"/>
      <c r="M88" s="139"/>
      <c r="N88" s="126">
        <f t="shared" si="16"/>
        <v>0</v>
      </c>
      <c r="O88" s="140"/>
      <c r="P88" s="139"/>
      <c r="Q88" s="126">
        <f t="shared" si="17"/>
        <v>0</v>
      </c>
      <c r="R88" s="140"/>
      <c r="S88" s="139"/>
      <c r="T88" s="126">
        <f t="shared" si="18"/>
        <v>0</v>
      </c>
      <c r="U88" s="140"/>
      <c r="V88" s="139"/>
      <c r="W88" s="126">
        <f t="shared" si="19"/>
        <v>0</v>
      </c>
      <c r="X88" s="203">
        <f t="shared" si="20"/>
        <v>0</v>
      </c>
      <c r="Y88" s="141"/>
    </row>
    <row r="89" spans="1:25" ht="12" customHeight="1" thickBot="1">
      <c r="A89" s="121">
        <v>6</v>
      </c>
      <c r="B89" s="132"/>
      <c r="C89" s="222"/>
      <c r="D89" s="144"/>
      <c r="E89" s="133"/>
      <c r="F89" s="137"/>
      <c r="G89" s="136"/>
      <c r="H89" s="126">
        <f t="shared" si="14"/>
        <v>0</v>
      </c>
      <c r="I89" s="137"/>
      <c r="J89" s="136"/>
      <c r="K89" s="126">
        <f t="shared" si="15"/>
        <v>0</v>
      </c>
      <c r="L89" s="138"/>
      <c r="M89" s="139"/>
      <c r="N89" s="126">
        <f t="shared" si="16"/>
        <v>0</v>
      </c>
      <c r="O89" s="140"/>
      <c r="P89" s="139"/>
      <c r="Q89" s="126">
        <f t="shared" si="17"/>
        <v>0</v>
      </c>
      <c r="R89" s="140"/>
      <c r="S89" s="139"/>
      <c r="T89" s="126">
        <f t="shared" si="18"/>
        <v>0</v>
      </c>
      <c r="U89" s="140"/>
      <c r="V89" s="139"/>
      <c r="W89" s="126">
        <f t="shared" si="19"/>
        <v>0</v>
      </c>
      <c r="X89" s="203">
        <f t="shared" si="20"/>
        <v>0</v>
      </c>
      <c r="Y89" s="141"/>
    </row>
    <row r="90" spans="1:25" ht="12" customHeight="1" thickBot="1">
      <c r="A90" s="121">
        <v>7</v>
      </c>
      <c r="B90" s="132"/>
      <c r="C90" s="222"/>
      <c r="D90" s="144"/>
      <c r="E90" s="133"/>
      <c r="F90" s="137"/>
      <c r="G90" s="136"/>
      <c r="H90" s="126">
        <f t="shared" si="14"/>
        <v>0</v>
      </c>
      <c r="I90" s="137"/>
      <c r="J90" s="136"/>
      <c r="K90" s="126">
        <f t="shared" si="15"/>
        <v>0</v>
      </c>
      <c r="L90" s="138"/>
      <c r="M90" s="139"/>
      <c r="N90" s="126">
        <f t="shared" si="16"/>
        <v>0</v>
      </c>
      <c r="O90" s="140"/>
      <c r="P90" s="139"/>
      <c r="Q90" s="126">
        <f t="shared" si="17"/>
        <v>0</v>
      </c>
      <c r="R90" s="140"/>
      <c r="S90" s="139"/>
      <c r="T90" s="126">
        <f t="shared" si="18"/>
        <v>0</v>
      </c>
      <c r="U90" s="140"/>
      <c r="V90" s="139"/>
      <c r="W90" s="126">
        <f t="shared" si="19"/>
        <v>0</v>
      </c>
      <c r="X90" s="203">
        <f t="shared" si="20"/>
        <v>0</v>
      </c>
      <c r="Y90" s="141"/>
    </row>
    <row r="91" spans="1:25" ht="12" customHeight="1" thickBot="1">
      <c r="A91" s="121">
        <v>8</v>
      </c>
      <c r="B91" s="132"/>
      <c r="C91" s="239"/>
      <c r="D91" s="168"/>
      <c r="E91" s="183"/>
      <c r="F91" s="137"/>
      <c r="G91" s="136"/>
      <c r="H91" s="126">
        <f t="shared" si="14"/>
        <v>0</v>
      </c>
      <c r="I91" s="137"/>
      <c r="J91" s="136"/>
      <c r="K91" s="126">
        <f t="shared" si="15"/>
        <v>0</v>
      </c>
      <c r="L91" s="138"/>
      <c r="M91" s="139"/>
      <c r="N91" s="126">
        <f t="shared" si="16"/>
        <v>0</v>
      </c>
      <c r="O91" s="140"/>
      <c r="P91" s="139"/>
      <c r="Q91" s="126">
        <f t="shared" si="17"/>
        <v>0</v>
      </c>
      <c r="R91" s="140"/>
      <c r="S91" s="139"/>
      <c r="T91" s="126">
        <f t="shared" si="18"/>
        <v>0</v>
      </c>
      <c r="U91" s="140"/>
      <c r="V91" s="139"/>
      <c r="W91" s="126">
        <f t="shared" si="19"/>
        <v>0</v>
      </c>
      <c r="X91" s="203">
        <f t="shared" si="20"/>
        <v>0</v>
      </c>
      <c r="Y91" s="141"/>
    </row>
    <row r="92" spans="1:25" ht="12" customHeight="1" thickBot="1">
      <c r="A92" s="121">
        <v>9</v>
      </c>
      <c r="B92" s="132"/>
      <c r="C92" s="222"/>
      <c r="D92" s="144"/>
      <c r="E92" s="133"/>
      <c r="F92" s="137"/>
      <c r="G92" s="136"/>
      <c r="H92" s="126">
        <f t="shared" si="14"/>
        <v>0</v>
      </c>
      <c r="I92" s="137"/>
      <c r="J92" s="136"/>
      <c r="K92" s="126">
        <f t="shared" si="15"/>
        <v>0</v>
      </c>
      <c r="L92" s="138"/>
      <c r="M92" s="139"/>
      <c r="N92" s="126">
        <f t="shared" si="16"/>
        <v>0</v>
      </c>
      <c r="O92" s="140"/>
      <c r="P92" s="139"/>
      <c r="Q92" s="126">
        <f t="shared" si="17"/>
        <v>0</v>
      </c>
      <c r="R92" s="140"/>
      <c r="S92" s="139"/>
      <c r="T92" s="126">
        <f t="shared" si="18"/>
        <v>0</v>
      </c>
      <c r="U92" s="140"/>
      <c r="V92" s="139"/>
      <c r="W92" s="126">
        <f t="shared" si="19"/>
        <v>0</v>
      </c>
      <c r="X92" s="203">
        <f t="shared" si="20"/>
        <v>0</v>
      </c>
      <c r="Y92" s="141"/>
    </row>
    <row r="93" spans="1:25" ht="12" customHeight="1" thickBot="1">
      <c r="A93" s="121">
        <v>10</v>
      </c>
      <c r="B93" s="132"/>
      <c r="C93" s="213"/>
      <c r="D93" s="215"/>
      <c r="E93" s="205"/>
      <c r="F93" s="137"/>
      <c r="G93" s="136"/>
      <c r="H93" s="126">
        <f t="shared" si="14"/>
        <v>0</v>
      </c>
      <c r="I93" s="137"/>
      <c r="J93" s="136"/>
      <c r="K93" s="126">
        <f t="shared" si="15"/>
        <v>0</v>
      </c>
      <c r="L93" s="138"/>
      <c r="M93" s="139"/>
      <c r="N93" s="126">
        <f t="shared" si="16"/>
        <v>0</v>
      </c>
      <c r="O93" s="140"/>
      <c r="P93" s="139"/>
      <c r="Q93" s="126">
        <f t="shared" si="17"/>
        <v>0</v>
      </c>
      <c r="R93" s="140"/>
      <c r="S93" s="139"/>
      <c r="T93" s="126">
        <f t="shared" si="18"/>
        <v>0</v>
      </c>
      <c r="U93" s="140"/>
      <c r="V93" s="139"/>
      <c r="W93" s="126">
        <f t="shared" si="19"/>
        <v>0</v>
      </c>
      <c r="X93" s="203">
        <f t="shared" si="20"/>
        <v>0</v>
      </c>
      <c r="Y93" s="141"/>
    </row>
    <row r="94" spans="1:25" ht="12" customHeight="1" thickBot="1">
      <c r="A94" s="121">
        <v>11</v>
      </c>
      <c r="B94" s="133"/>
      <c r="C94" s="222"/>
      <c r="D94" s="144"/>
      <c r="E94" s="133"/>
      <c r="F94" s="137"/>
      <c r="G94" s="136"/>
      <c r="H94" s="126">
        <f t="shared" si="14"/>
        <v>0</v>
      </c>
      <c r="I94" s="137"/>
      <c r="J94" s="136"/>
      <c r="K94" s="126">
        <f t="shared" si="15"/>
        <v>0</v>
      </c>
      <c r="L94" s="138"/>
      <c r="M94" s="139"/>
      <c r="N94" s="126">
        <f t="shared" si="16"/>
        <v>0</v>
      </c>
      <c r="O94" s="140"/>
      <c r="P94" s="139"/>
      <c r="Q94" s="126">
        <f t="shared" si="17"/>
        <v>0</v>
      </c>
      <c r="R94" s="140"/>
      <c r="S94" s="139"/>
      <c r="T94" s="126">
        <f t="shared" si="18"/>
        <v>0</v>
      </c>
      <c r="U94" s="140"/>
      <c r="V94" s="139"/>
      <c r="W94" s="126">
        <f t="shared" si="19"/>
        <v>0</v>
      </c>
      <c r="X94" s="203">
        <f t="shared" si="20"/>
        <v>0</v>
      </c>
      <c r="Y94" s="141"/>
    </row>
    <row r="95" spans="1:25" ht="12" customHeight="1" thickBot="1">
      <c r="A95" s="121">
        <v>12</v>
      </c>
      <c r="B95" s="132"/>
      <c r="C95" s="235"/>
      <c r="D95" s="168"/>
      <c r="E95" s="168"/>
      <c r="F95" s="140"/>
      <c r="G95" s="139"/>
      <c r="H95" s="126">
        <f t="shared" si="14"/>
        <v>0</v>
      </c>
      <c r="I95" s="140"/>
      <c r="J95" s="139"/>
      <c r="K95" s="126">
        <f t="shared" si="15"/>
        <v>0</v>
      </c>
      <c r="L95" s="138"/>
      <c r="M95" s="139"/>
      <c r="N95" s="126">
        <f t="shared" si="16"/>
        <v>0</v>
      </c>
      <c r="O95" s="140"/>
      <c r="P95" s="139"/>
      <c r="Q95" s="126">
        <f t="shared" si="17"/>
        <v>0</v>
      </c>
      <c r="R95" s="140"/>
      <c r="S95" s="139"/>
      <c r="T95" s="126">
        <f t="shared" si="18"/>
        <v>0</v>
      </c>
      <c r="U95" s="140"/>
      <c r="V95" s="139"/>
      <c r="W95" s="126">
        <f t="shared" si="19"/>
        <v>0</v>
      </c>
      <c r="X95" s="203">
        <f t="shared" si="20"/>
        <v>0</v>
      </c>
      <c r="Y95" s="141"/>
    </row>
    <row r="96" spans="1:25" ht="12" customHeight="1" thickBot="1">
      <c r="A96" s="121">
        <v>13</v>
      </c>
      <c r="B96" s="132"/>
      <c r="C96" s="222"/>
      <c r="D96" s="144"/>
      <c r="E96" s="133"/>
      <c r="F96" s="140"/>
      <c r="G96" s="139"/>
      <c r="H96" s="126">
        <f t="shared" si="14"/>
        <v>0</v>
      </c>
      <c r="I96" s="140"/>
      <c r="J96" s="139"/>
      <c r="K96" s="126">
        <f t="shared" si="15"/>
        <v>0</v>
      </c>
      <c r="L96" s="138"/>
      <c r="M96" s="139"/>
      <c r="N96" s="126">
        <f t="shared" si="16"/>
        <v>0</v>
      </c>
      <c r="O96" s="140"/>
      <c r="P96" s="139"/>
      <c r="Q96" s="126">
        <f t="shared" si="17"/>
        <v>0</v>
      </c>
      <c r="R96" s="140"/>
      <c r="S96" s="139"/>
      <c r="T96" s="126">
        <f t="shared" si="18"/>
        <v>0</v>
      </c>
      <c r="U96" s="140"/>
      <c r="V96" s="139"/>
      <c r="W96" s="126">
        <f t="shared" si="19"/>
        <v>0</v>
      </c>
      <c r="X96" s="203">
        <f t="shared" si="20"/>
        <v>0</v>
      </c>
      <c r="Y96" s="141"/>
    </row>
    <row r="97" spans="1:25" ht="12" customHeight="1" thickBot="1">
      <c r="A97" s="121">
        <v>14</v>
      </c>
      <c r="B97" s="132" t="s">
        <v>267</v>
      </c>
      <c r="C97" s="222" t="s">
        <v>213</v>
      </c>
      <c r="D97" s="144" t="s">
        <v>214</v>
      </c>
      <c r="E97" s="133">
        <v>2003</v>
      </c>
      <c r="F97" s="140">
        <v>45</v>
      </c>
      <c r="G97" s="139">
        <v>39</v>
      </c>
      <c r="H97" s="126">
        <f t="shared" si="14"/>
        <v>84</v>
      </c>
      <c r="I97" s="140">
        <v>46</v>
      </c>
      <c r="J97" s="139">
        <v>41</v>
      </c>
      <c r="K97" s="126">
        <f t="shared" si="15"/>
        <v>87</v>
      </c>
      <c r="L97" s="138">
        <v>43</v>
      </c>
      <c r="M97" s="139">
        <v>43</v>
      </c>
      <c r="N97" s="126">
        <f t="shared" si="16"/>
        <v>86</v>
      </c>
      <c r="O97" s="140">
        <v>37</v>
      </c>
      <c r="P97" s="139">
        <v>42</v>
      </c>
      <c r="Q97" s="126">
        <f t="shared" si="17"/>
        <v>79</v>
      </c>
      <c r="R97" s="140"/>
      <c r="S97" s="139"/>
      <c r="T97" s="126">
        <f t="shared" si="18"/>
        <v>0</v>
      </c>
      <c r="U97" s="140"/>
      <c r="V97" s="139"/>
      <c r="W97" s="126">
        <f t="shared" si="19"/>
        <v>0</v>
      </c>
      <c r="X97" s="203">
        <f t="shared" si="20"/>
        <v>336</v>
      </c>
      <c r="Y97" s="141"/>
    </row>
    <row r="98" spans="1:25" ht="12" customHeight="1" thickBot="1">
      <c r="A98" s="121">
        <v>15</v>
      </c>
      <c r="B98" s="132" t="s">
        <v>268</v>
      </c>
      <c r="C98" s="214" t="s">
        <v>198</v>
      </c>
      <c r="D98" s="215" t="s">
        <v>199</v>
      </c>
      <c r="E98" s="205">
        <v>2000</v>
      </c>
      <c r="F98" s="140">
        <v>27</v>
      </c>
      <c r="G98" s="139">
        <v>28</v>
      </c>
      <c r="H98" s="126">
        <f t="shared" si="14"/>
        <v>55</v>
      </c>
      <c r="I98" s="140">
        <v>40</v>
      </c>
      <c r="J98" s="139">
        <v>33</v>
      </c>
      <c r="K98" s="126">
        <f t="shared" si="15"/>
        <v>73</v>
      </c>
      <c r="L98" s="138">
        <v>39</v>
      </c>
      <c r="M98" s="139">
        <v>42</v>
      </c>
      <c r="N98" s="126">
        <f t="shared" si="16"/>
        <v>81</v>
      </c>
      <c r="O98" s="140">
        <v>35</v>
      </c>
      <c r="P98" s="139">
        <v>31</v>
      </c>
      <c r="Q98" s="126">
        <f t="shared" si="17"/>
        <v>66</v>
      </c>
      <c r="R98" s="140"/>
      <c r="S98" s="139"/>
      <c r="T98" s="126">
        <f t="shared" si="18"/>
        <v>0</v>
      </c>
      <c r="U98" s="140"/>
      <c r="V98" s="139"/>
      <c r="W98" s="126">
        <f t="shared" si="19"/>
        <v>0</v>
      </c>
      <c r="X98" s="203">
        <f t="shared" si="20"/>
        <v>275</v>
      </c>
      <c r="Y98" s="141"/>
    </row>
    <row r="99" spans="1:25" ht="12" customHeight="1" thickBot="1">
      <c r="A99" s="121">
        <v>16</v>
      </c>
      <c r="B99" s="132" t="s">
        <v>269</v>
      </c>
      <c r="C99" s="214" t="s">
        <v>210</v>
      </c>
      <c r="D99" s="142" t="s">
        <v>212</v>
      </c>
      <c r="E99" s="177">
        <v>2001</v>
      </c>
      <c r="F99" s="140">
        <v>47</v>
      </c>
      <c r="G99" s="139">
        <v>40</v>
      </c>
      <c r="H99" s="126">
        <f t="shared" si="14"/>
        <v>87</v>
      </c>
      <c r="I99" s="140">
        <v>41</v>
      </c>
      <c r="J99" s="139">
        <v>41</v>
      </c>
      <c r="K99" s="126">
        <f t="shared" si="15"/>
        <v>82</v>
      </c>
      <c r="L99" s="138">
        <v>46</v>
      </c>
      <c r="M99" s="139">
        <v>39</v>
      </c>
      <c r="N99" s="126">
        <f t="shared" si="16"/>
        <v>85</v>
      </c>
      <c r="O99" s="140">
        <v>42</v>
      </c>
      <c r="P99" s="139">
        <v>36</v>
      </c>
      <c r="Q99" s="126">
        <f t="shared" si="17"/>
        <v>78</v>
      </c>
      <c r="R99" s="140"/>
      <c r="S99" s="139"/>
      <c r="T99" s="126">
        <f t="shared" si="18"/>
        <v>0</v>
      </c>
      <c r="U99" s="140"/>
      <c r="V99" s="139"/>
      <c r="W99" s="126">
        <f t="shared" si="19"/>
        <v>0</v>
      </c>
      <c r="X99" s="203">
        <f t="shared" si="20"/>
        <v>332</v>
      </c>
      <c r="Y99" s="141"/>
    </row>
    <row r="100" spans="1:25" ht="12" customHeight="1" thickBot="1">
      <c r="A100" s="121">
        <v>17</v>
      </c>
      <c r="B100" s="133" t="s">
        <v>270</v>
      </c>
      <c r="C100" s="222" t="s">
        <v>37</v>
      </c>
      <c r="D100" s="144" t="s">
        <v>38</v>
      </c>
      <c r="E100" s="133">
        <v>2004</v>
      </c>
      <c r="F100" s="149">
        <v>41</v>
      </c>
      <c r="G100" s="150">
        <v>41</v>
      </c>
      <c r="H100" s="126">
        <f t="shared" si="14"/>
        <v>82</v>
      </c>
      <c r="I100" s="149">
        <v>42</v>
      </c>
      <c r="J100" s="150">
        <v>41</v>
      </c>
      <c r="K100" s="126">
        <f t="shared" si="15"/>
        <v>83</v>
      </c>
      <c r="L100" s="151">
        <v>41</v>
      </c>
      <c r="M100" s="150">
        <v>41</v>
      </c>
      <c r="N100" s="126">
        <f t="shared" si="16"/>
        <v>82</v>
      </c>
      <c r="O100" s="149">
        <v>41</v>
      </c>
      <c r="P100" s="150">
        <v>34</v>
      </c>
      <c r="Q100" s="126">
        <f t="shared" si="17"/>
        <v>75</v>
      </c>
      <c r="R100" s="149"/>
      <c r="S100" s="150"/>
      <c r="T100" s="126">
        <f t="shared" si="18"/>
        <v>0</v>
      </c>
      <c r="U100" s="149"/>
      <c r="V100" s="150"/>
      <c r="W100" s="126">
        <f t="shared" si="19"/>
        <v>0</v>
      </c>
      <c r="X100" s="203">
        <f t="shared" si="20"/>
        <v>322</v>
      </c>
      <c r="Y100" s="141"/>
    </row>
    <row r="101" spans="1:25" ht="12" customHeight="1" thickBot="1">
      <c r="A101" s="121">
        <v>18</v>
      </c>
      <c r="B101" s="132" t="s">
        <v>271</v>
      </c>
      <c r="C101" s="230" t="s">
        <v>211</v>
      </c>
      <c r="D101" s="249" t="s">
        <v>142</v>
      </c>
      <c r="E101" s="146">
        <v>2003</v>
      </c>
      <c r="F101" s="149">
        <v>43</v>
      </c>
      <c r="G101" s="150">
        <v>41</v>
      </c>
      <c r="H101" s="126">
        <f t="shared" si="14"/>
        <v>84</v>
      </c>
      <c r="I101" s="149">
        <v>45</v>
      </c>
      <c r="J101" s="150">
        <v>39</v>
      </c>
      <c r="K101" s="126">
        <f t="shared" si="15"/>
        <v>84</v>
      </c>
      <c r="L101" s="149">
        <v>47</v>
      </c>
      <c r="M101" s="150">
        <v>37</v>
      </c>
      <c r="N101" s="126">
        <f t="shared" si="16"/>
        <v>84</v>
      </c>
      <c r="O101" s="149">
        <v>43</v>
      </c>
      <c r="P101" s="150">
        <v>39</v>
      </c>
      <c r="Q101" s="126">
        <f t="shared" si="17"/>
        <v>82</v>
      </c>
      <c r="R101" s="149"/>
      <c r="S101" s="150"/>
      <c r="T101" s="126">
        <f t="shared" si="18"/>
        <v>0</v>
      </c>
      <c r="U101" s="149"/>
      <c r="V101" s="150"/>
      <c r="W101" s="126">
        <f t="shared" si="19"/>
        <v>0</v>
      </c>
      <c r="X101" s="203">
        <f t="shared" si="20"/>
        <v>334</v>
      </c>
      <c r="Y101" s="141"/>
    </row>
    <row r="102" spans="1:25" ht="12" customHeight="1" thickBot="1">
      <c r="A102" s="121">
        <v>19</v>
      </c>
      <c r="B102" s="132" t="s">
        <v>272</v>
      </c>
      <c r="C102" s="214" t="s">
        <v>154</v>
      </c>
      <c r="D102" s="142" t="s">
        <v>155</v>
      </c>
      <c r="E102" s="142">
        <v>1944</v>
      </c>
      <c r="F102" s="140">
        <v>41</v>
      </c>
      <c r="G102" s="139">
        <v>42</v>
      </c>
      <c r="H102" s="126">
        <f t="shared" si="14"/>
        <v>83</v>
      </c>
      <c r="I102" s="140">
        <v>35</v>
      </c>
      <c r="J102" s="139">
        <v>40</v>
      </c>
      <c r="K102" s="126">
        <f t="shared" si="15"/>
        <v>75</v>
      </c>
      <c r="L102" s="140">
        <v>40</v>
      </c>
      <c r="M102" s="139">
        <v>35</v>
      </c>
      <c r="N102" s="126">
        <f t="shared" si="16"/>
        <v>75</v>
      </c>
      <c r="O102" s="140">
        <v>39</v>
      </c>
      <c r="P102" s="139">
        <v>40</v>
      </c>
      <c r="Q102" s="126">
        <f t="shared" si="17"/>
        <v>79</v>
      </c>
      <c r="R102" s="140"/>
      <c r="S102" s="139"/>
      <c r="T102" s="126">
        <f t="shared" si="18"/>
        <v>0</v>
      </c>
      <c r="U102" s="140"/>
      <c r="V102" s="139"/>
      <c r="W102" s="126">
        <f t="shared" si="19"/>
        <v>0</v>
      </c>
      <c r="X102" s="203">
        <f t="shared" si="20"/>
        <v>312</v>
      </c>
      <c r="Y102" s="141"/>
    </row>
    <row r="103" spans="1:25" ht="12" customHeight="1" thickBot="1">
      <c r="A103" s="121">
        <v>20</v>
      </c>
      <c r="B103" s="133"/>
      <c r="C103" s="214"/>
      <c r="D103" s="142"/>
      <c r="E103" s="142"/>
      <c r="F103" s="152"/>
      <c r="G103" s="153"/>
      <c r="H103" s="126">
        <f t="shared" si="14"/>
        <v>0</v>
      </c>
      <c r="I103" s="152"/>
      <c r="J103" s="153"/>
      <c r="K103" s="126">
        <f t="shared" si="15"/>
        <v>0</v>
      </c>
      <c r="L103" s="154"/>
      <c r="M103" s="153"/>
      <c r="N103" s="126">
        <f t="shared" si="16"/>
        <v>0</v>
      </c>
      <c r="O103" s="152"/>
      <c r="P103" s="153"/>
      <c r="Q103" s="126">
        <f t="shared" si="17"/>
        <v>0</v>
      </c>
      <c r="R103" s="152"/>
      <c r="S103" s="153"/>
      <c r="T103" s="126">
        <f t="shared" si="18"/>
        <v>0</v>
      </c>
      <c r="U103" s="152"/>
      <c r="V103" s="153"/>
      <c r="W103" s="126">
        <f t="shared" si="19"/>
        <v>0</v>
      </c>
      <c r="X103" s="203">
        <f t="shared" si="20"/>
        <v>0</v>
      </c>
      <c r="Y103" s="141"/>
    </row>
    <row r="104" spans="1:25" ht="12" customHeight="1" thickBot="1">
      <c r="A104" s="122">
        <v>21</v>
      </c>
      <c r="B104" s="146" t="s">
        <v>273</v>
      </c>
      <c r="C104" s="228" t="s">
        <v>218</v>
      </c>
      <c r="D104" s="145" t="s">
        <v>219</v>
      </c>
      <c r="E104" s="148">
        <v>1995</v>
      </c>
      <c r="F104" s="155">
        <v>43</v>
      </c>
      <c r="G104" s="156">
        <v>42</v>
      </c>
      <c r="H104" s="126">
        <f t="shared" si="14"/>
        <v>85</v>
      </c>
      <c r="I104" s="155">
        <v>42</v>
      </c>
      <c r="J104" s="156">
        <v>45</v>
      </c>
      <c r="K104" s="126">
        <f t="shared" si="15"/>
        <v>87</v>
      </c>
      <c r="L104" s="155">
        <v>45</v>
      </c>
      <c r="M104" s="156">
        <v>41</v>
      </c>
      <c r="N104" s="126">
        <f t="shared" si="16"/>
        <v>86</v>
      </c>
      <c r="O104" s="155">
        <v>44</v>
      </c>
      <c r="P104" s="156">
        <v>45</v>
      </c>
      <c r="Q104" s="126">
        <f t="shared" si="17"/>
        <v>89</v>
      </c>
      <c r="R104" s="155">
        <v>43</v>
      </c>
      <c r="S104" s="156">
        <v>40</v>
      </c>
      <c r="T104" s="126">
        <f t="shared" si="18"/>
        <v>83</v>
      </c>
      <c r="U104" s="155">
        <v>43</v>
      </c>
      <c r="V104" s="156">
        <v>45</v>
      </c>
      <c r="W104" s="126">
        <f t="shared" si="19"/>
        <v>88</v>
      </c>
      <c r="X104" s="203">
        <f t="shared" si="20"/>
        <v>518</v>
      </c>
      <c r="Y104" s="157"/>
    </row>
    <row r="105" spans="1:25" ht="12" customHeight="1" thickBot="1">
      <c r="A105" s="122">
        <v>22</v>
      </c>
      <c r="B105" s="146" t="s">
        <v>274</v>
      </c>
      <c r="C105" s="233" t="s">
        <v>216</v>
      </c>
      <c r="D105" s="133" t="s">
        <v>54</v>
      </c>
      <c r="E105" s="170">
        <v>1991</v>
      </c>
      <c r="F105" s="155">
        <v>44</v>
      </c>
      <c r="G105" s="156">
        <v>42</v>
      </c>
      <c r="H105" s="126">
        <f t="shared" si="14"/>
        <v>86</v>
      </c>
      <c r="I105" s="155">
        <v>44</v>
      </c>
      <c r="J105" s="156">
        <v>45</v>
      </c>
      <c r="K105" s="126">
        <f t="shared" si="15"/>
        <v>89</v>
      </c>
      <c r="L105" s="155">
        <v>45</v>
      </c>
      <c r="M105" s="156">
        <v>44</v>
      </c>
      <c r="N105" s="126">
        <f t="shared" si="16"/>
        <v>89</v>
      </c>
      <c r="O105" s="155">
        <v>44</v>
      </c>
      <c r="P105" s="156">
        <v>47</v>
      </c>
      <c r="Q105" s="126">
        <f t="shared" si="17"/>
        <v>91</v>
      </c>
      <c r="R105" s="155">
        <v>45</v>
      </c>
      <c r="S105" s="156">
        <v>45</v>
      </c>
      <c r="T105" s="126">
        <f t="shared" si="18"/>
        <v>90</v>
      </c>
      <c r="U105" s="155">
        <v>44</v>
      </c>
      <c r="V105" s="156">
        <v>47</v>
      </c>
      <c r="W105" s="126">
        <f t="shared" si="19"/>
        <v>91</v>
      </c>
      <c r="X105" s="203">
        <f t="shared" si="20"/>
        <v>536</v>
      </c>
      <c r="Y105" s="157"/>
    </row>
    <row r="106" spans="1:25" ht="12" customHeight="1" thickBot="1">
      <c r="A106" s="122">
        <v>23</v>
      </c>
      <c r="B106" s="146" t="s">
        <v>275</v>
      </c>
      <c r="C106" s="222" t="s">
        <v>215</v>
      </c>
      <c r="D106" s="133" t="s">
        <v>86</v>
      </c>
      <c r="E106" s="133">
        <v>1999</v>
      </c>
      <c r="F106" s="155">
        <v>45</v>
      </c>
      <c r="G106" s="156">
        <v>44</v>
      </c>
      <c r="H106" s="126">
        <f t="shared" si="14"/>
        <v>89</v>
      </c>
      <c r="I106" s="155">
        <v>42</v>
      </c>
      <c r="J106" s="156">
        <v>43</v>
      </c>
      <c r="K106" s="126">
        <f t="shared" si="15"/>
        <v>85</v>
      </c>
      <c r="L106" s="155">
        <v>47</v>
      </c>
      <c r="M106" s="156">
        <v>46</v>
      </c>
      <c r="N106" s="126">
        <f t="shared" si="16"/>
        <v>93</v>
      </c>
      <c r="O106" s="155">
        <v>44</v>
      </c>
      <c r="P106" s="156">
        <v>43</v>
      </c>
      <c r="Q106" s="126">
        <f t="shared" si="17"/>
        <v>87</v>
      </c>
      <c r="R106" s="155">
        <v>46</v>
      </c>
      <c r="S106" s="156">
        <v>42</v>
      </c>
      <c r="T106" s="126">
        <f t="shared" si="18"/>
        <v>88</v>
      </c>
      <c r="U106" s="155">
        <v>42</v>
      </c>
      <c r="V106" s="156">
        <v>46</v>
      </c>
      <c r="W106" s="126">
        <f t="shared" si="19"/>
        <v>88</v>
      </c>
      <c r="X106" s="203">
        <f t="shared" si="20"/>
        <v>530</v>
      </c>
      <c r="Y106" s="157"/>
    </row>
    <row r="107" spans="1:25" ht="12" customHeight="1" thickBot="1">
      <c r="A107" s="122">
        <v>24</v>
      </c>
      <c r="B107" s="146" t="s">
        <v>276</v>
      </c>
      <c r="C107" s="222" t="s">
        <v>197</v>
      </c>
      <c r="D107" s="144" t="s">
        <v>36</v>
      </c>
      <c r="E107" s="133">
        <v>1999</v>
      </c>
      <c r="F107" s="155">
        <v>44</v>
      </c>
      <c r="G107" s="156">
        <v>46</v>
      </c>
      <c r="H107" s="126">
        <f t="shared" si="14"/>
        <v>90</v>
      </c>
      <c r="I107" s="155">
        <v>47</v>
      </c>
      <c r="J107" s="156">
        <v>47</v>
      </c>
      <c r="K107" s="126">
        <f t="shared" si="15"/>
        <v>94</v>
      </c>
      <c r="L107" s="155">
        <v>43</v>
      </c>
      <c r="M107" s="156">
        <v>49</v>
      </c>
      <c r="N107" s="126">
        <f t="shared" si="16"/>
        <v>92</v>
      </c>
      <c r="O107" s="155">
        <v>44</v>
      </c>
      <c r="P107" s="156">
        <v>42</v>
      </c>
      <c r="Q107" s="126">
        <f t="shared" si="17"/>
        <v>86</v>
      </c>
      <c r="R107" s="155">
        <v>43</v>
      </c>
      <c r="S107" s="156">
        <v>46</v>
      </c>
      <c r="T107" s="126">
        <f t="shared" si="18"/>
        <v>89</v>
      </c>
      <c r="U107" s="155">
        <v>45</v>
      </c>
      <c r="V107" s="156">
        <v>46</v>
      </c>
      <c r="W107" s="126">
        <f t="shared" si="19"/>
        <v>91</v>
      </c>
      <c r="X107" s="203">
        <f t="shared" si="20"/>
        <v>542</v>
      </c>
      <c r="Y107" s="157"/>
    </row>
    <row r="108" spans="1:25" ht="12" customHeight="1" thickBot="1">
      <c r="A108" s="264">
        <v>25</v>
      </c>
      <c r="B108" s="146" t="s">
        <v>266</v>
      </c>
      <c r="C108" s="213" t="s">
        <v>200</v>
      </c>
      <c r="D108" s="215" t="s">
        <v>48</v>
      </c>
      <c r="E108" s="205">
        <v>2000</v>
      </c>
      <c r="F108" s="155">
        <v>42</v>
      </c>
      <c r="G108" s="156">
        <v>40</v>
      </c>
      <c r="H108" s="126">
        <f t="shared" si="14"/>
        <v>82</v>
      </c>
      <c r="I108" s="155">
        <v>36</v>
      </c>
      <c r="J108" s="156">
        <v>45</v>
      </c>
      <c r="K108" s="126">
        <f t="shared" si="15"/>
        <v>81</v>
      </c>
      <c r="L108" s="155">
        <v>45</v>
      </c>
      <c r="M108" s="156">
        <v>38</v>
      </c>
      <c r="N108" s="126">
        <f t="shared" si="16"/>
        <v>83</v>
      </c>
      <c r="O108" s="155">
        <v>45</v>
      </c>
      <c r="P108" s="156">
        <v>44</v>
      </c>
      <c r="Q108" s="126">
        <f t="shared" si="17"/>
        <v>89</v>
      </c>
      <c r="R108" s="155">
        <v>47</v>
      </c>
      <c r="S108" s="156">
        <v>44</v>
      </c>
      <c r="T108" s="126">
        <f t="shared" si="18"/>
        <v>91</v>
      </c>
      <c r="U108" s="155">
        <v>45</v>
      </c>
      <c r="V108" s="156">
        <v>42</v>
      </c>
      <c r="W108" s="126">
        <f t="shared" si="19"/>
        <v>87</v>
      </c>
      <c r="X108" s="203">
        <f t="shared" si="20"/>
        <v>513</v>
      </c>
      <c r="Y108" s="157"/>
    </row>
    <row r="109" spans="1:25" ht="12" customHeight="1" thickBot="1">
      <c r="A109" s="263">
        <v>26</v>
      </c>
      <c r="B109" s="158"/>
      <c r="C109" s="247"/>
      <c r="D109" s="160"/>
      <c r="E109" s="159"/>
      <c r="F109" s="161"/>
      <c r="G109" s="162"/>
      <c r="H109" s="197">
        <f t="shared" si="14"/>
        <v>0</v>
      </c>
      <c r="I109" s="163"/>
      <c r="J109" s="162"/>
      <c r="K109" s="167">
        <f t="shared" si="15"/>
        <v>0</v>
      </c>
      <c r="L109" s="161"/>
      <c r="M109" s="162"/>
      <c r="N109" s="167">
        <f t="shared" si="16"/>
        <v>0</v>
      </c>
      <c r="O109" s="163"/>
      <c r="P109" s="162"/>
      <c r="Q109" s="167">
        <f t="shared" si="17"/>
        <v>0</v>
      </c>
      <c r="R109" s="163"/>
      <c r="S109" s="162"/>
      <c r="T109" s="167">
        <f t="shared" si="18"/>
        <v>0</v>
      </c>
      <c r="U109" s="163"/>
      <c r="V109" s="162"/>
      <c r="W109" s="167">
        <f t="shared" si="19"/>
        <v>0</v>
      </c>
      <c r="X109" s="204">
        <f t="shared" si="20"/>
        <v>0</v>
      </c>
      <c r="Y109" s="164"/>
    </row>
    <row r="110" spans="1:25" ht="12" customHeight="1">
      <c r="A110" s="82"/>
      <c r="B110" s="111"/>
      <c r="C110" s="80"/>
      <c r="D110" s="45"/>
      <c r="E110" s="45"/>
      <c r="F110" s="45"/>
      <c r="G110" s="45"/>
      <c r="H110" s="87"/>
      <c r="I110" s="45"/>
      <c r="J110" s="45"/>
      <c r="K110" s="87"/>
      <c r="L110" s="76"/>
      <c r="M110" s="76"/>
      <c r="N110" s="87"/>
      <c r="O110" s="76"/>
      <c r="P110" s="76"/>
      <c r="Q110" s="87"/>
      <c r="R110" s="76"/>
      <c r="S110" s="76"/>
      <c r="T110" s="87"/>
      <c r="U110" s="76"/>
      <c r="V110" s="76"/>
      <c r="W110" s="87"/>
      <c r="X110" s="88"/>
      <c r="Y110" s="89"/>
    </row>
    <row r="111" spans="1:22" ht="12" customHeight="1">
      <c r="A111" s="82"/>
      <c r="B111" s="90"/>
      <c r="C111" s="45"/>
      <c r="D111" s="45"/>
      <c r="E111" s="87"/>
      <c r="F111" s="45"/>
      <c r="G111" s="45"/>
      <c r="H111" s="87"/>
      <c r="I111" s="76"/>
      <c r="J111" s="76"/>
      <c r="K111" s="87"/>
      <c r="L111" s="76"/>
      <c r="M111" s="76"/>
      <c r="N111" s="87"/>
      <c r="O111" s="76"/>
      <c r="P111" s="76"/>
      <c r="Q111" s="87"/>
      <c r="R111" s="76"/>
      <c r="S111" s="76"/>
      <c r="T111" s="87"/>
      <c r="U111" s="88"/>
      <c r="V111" s="89"/>
    </row>
    <row r="112" spans="1:25" ht="12" customHeight="1">
      <c r="A112" s="82"/>
      <c r="B112" s="90"/>
      <c r="C112" s="80"/>
      <c r="D112" s="45"/>
      <c r="E112" s="45"/>
      <c r="F112" s="45"/>
      <c r="G112" s="45"/>
      <c r="H112" s="87"/>
      <c r="I112" s="45"/>
      <c r="J112" s="45"/>
      <c r="K112" s="87"/>
      <c r="L112" s="76"/>
      <c r="M112" s="76"/>
      <c r="N112" s="87"/>
      <c r="O112" s="76"/>
      <c r="P112" s="76"/>
      <c r="Q112" s="87"/>
      <c r="R112" s="76"/>
      <c r="S112" s="76"/>
      <c r="T112" s="87"/>
      <c r="U112" s="76"/>
      <c r="V112" s="76"/>
      <c r="W112" s="87"/>
      <c r="X112" s="88"/>
      <c r="Y112" s="89"/>
    </row>
    <row r="113" spans="1:25" ht="12" customHeight="1">
      <c r="A113" s="82"/>
      <c r="B113" s="90"/>
      <c r="C113" s="91"/>
      <c r="D113" s="45"/>
      <c r="E113" s="111"/>
      <c r="F113" s="45"/>
      <c r="G113" s="45"/>
      <c r="H113" s="87"/>
      <c r="I113" s="45"/>
      <c r="J113" s="45"/>
      <c r="K113" s="87"/>
      <c r="L113" s="76"/>
      <c r="M113" s="76"/>
      <c r="N113" s="87"/>
      <c r="O113" s="76"/>
      <c r="P113" s="76"/>
      <c r="Q113" s="87"/>
      <c r="R113" s="76"/>
      <c r="S113" s="76"/>
      <c r="T113" s="87"/>
      <c r="U113" s="76"/>
      <c r="V113" s="76"/>
      <c r="W113" s="87"/>
      <c r="X113" s="88"/>
      <c r="Y113" s="89"/>
    </row>
    <row r="114" spans="1:25" ht="12" customHeight="1">
      <c r="A114" s="82"/>
      <c r="B114" s="72"/>
      <c r="C114" s="76"/>
      <c r="D114" s="111"/>
      <c r="E114" s="45"/>
      <c r="F114" s="45"/>
      <c r="G114" s="45"/>
      <c r="H114" s="87"/>
      <c r="I114" s="45"/>
      <c r="J114" s="45"/>
      <c r="K114" s="87"/>
      <c r="L114" s="76"/>
      <c r="M114" s="76"/>
      <c r="N114" s="87"/>
      <c r="O114" s="76"/>
      <c r="P114" s="76"/>
      <c r="Q114" s="87"/>
      <c r="R114" s="76"/>
      <c r="S114" s="76"/>
      <c r="T114" s="87"/>
      <c r="U114" s="76"/>
      <c r="V114" s="76"/>
      <c r="W114" s="87"/>
      <c r="X114" s="88"/>
      <c r="Y114" s="89"/>
    </row>
    <row r="115" spans="1:25" ht="12" customHeight="1">
      <c r="A115" s="82"/>
      <c r="B115" s="90"/>
      <c r="C115" s="80"/>
      <c r="D115" s="45"/>
      <c r="E115" s="45"/>
      <c r="F115" s="45"/>
      <c r="G115" s="45"/>
      <c r="H115" s="87"/>
      <c r="I115" s="45"/>
      <c r="J115" s="45"/>
      <c r="K115" s="87"/>
      <c r="L115" s="76"/>
      <c r="M115" s="76"/>
      <c r="N115" s="87"/>
      <c r="O115" s="76"/>
      <c r="P115" s="76"/>
      <c r="Q115" s="87"/>
      <c r="R115" s="76"/>
      <c r="S115" s="76"/>
      <c r="T115" s="87"/>
      <c r="U115" s="76"/>
      <c r="V115" s="76"/>
      <c r="W115" s="87"/>
      <c r="X115" s="88"/>
      <c r="Y115" s="89"/>
    </row>
    <row r="116" spans="1:25" ht="12" customHeight="1">
      <c r="A116" s="82"/>
      <c r="B116" s="90"/>
      <c r="C116" s="80"/>
      <c r="D116" s="45"/>
      <c r="E116" s="45"/>
      <c r="F116" s="45"/>
      <c r="G116" s="45"/>
      <c r="H116" s="87"/>
      <c r="I116" s="45"/>
      <c r="J116" s="45"/>
      <c r="K116" s="87"/>
      <c r="L116" s="76"/>
      <c r="M116" s="76"/>
      <c r="N116" s="87"/>
      <c r="O116" s="76"/>
      <c r="P116" s="76"/>
      <c r="Q116" s="87"/>
      <c r="R116" s="76"/>
      <c r="S116" s="76"/>
      <c r="T116" s="87"/>
      <c r="U116" s="76"/>
      <c r="V116" s="76"/>
      <c r="W116" s="87"/>
      <c r="X116" s="88"/>
      <c r="Y116" s="89"/>
    </row>
    <row r="117" spans="1:25" ht="12" customHeight="1">
      <c r="A117" s="82"/>
      <c r="B117" s="90"/>
      <c r="C117" s="92"/>
      <c r="D117" s="45"/>
      <c r="E117" s="45"/>
      <c r="F117" s="45"/>
      <c r="G117" s="45"/>
      <c r="H117" s="87"/>
      <c r="I117" s="45"/>
      <c r="J117" s="45"/>
      <c r="K117" s="87"/>
      <c r="L117" s="76"/>
      <c r="M117" s="76"/>
      <c r="N117" s="87"/>
      <c r="O117" s="76"/>
      <c r="P117" s="76"/>
      <c r="Q117" s="87"/>
      <c r="R117" s="76"/>
      <c r="S117" s="76"/>
      <c r="T117" s="87"/>
      <c r="U117" s="76"/>
      <c r="V117" s="76"/>
      <c r="W117" s="87"/>
      <c r="X117" s="88"/>
      <c r="Y117" s="89"/>
    </row>
    <row r="118" spans="1:25" ht="12" customHeight="1">
      <c r="A118" s="82"/>
      <c r="B118" s="90"/>
      <c r="C118" s="91"/>
      <c r="D118" s="111"/>
      <c r="E118" s="45"/>
      <c r="F118" s="45"/>
      <c r="G118" s="45"/>
      <c r="H118" s="87"/>
      <c r="I118" s="45"/>
      <c r="J118" s="45"/>
      <c r="K118" s="87"/>
      <c r="L118" s="76"/>
      <c r="M118" s="76"/>
      <c r="N118" s="87"/>
      <c r="O118" s="76"/>
      <c r="P118" s="76"/>
      <c r="Q118" s="87"/>
      <c r="R118" s="76"/>
      <c r="S118" s="76"/>
      <c r="T118" s="87"/>
      <c r="U118" s="76"/>
      <c r="V118" s="76"/>
      <c r="W118" s="87"/>
      <c r="X118" s="88"/>
      <c r="Y118" s="89"/>
    </row>
    <row r="119" spans="1:25" ht="12" customHeight="1">
      <c r="A119" s="82"/>
      <c r="B119" s="45"/>
      <c r="C119" s="76"/>
      <c r="D119" s="111"/>
      <c r="E119" s="45"/>
      <c r="F119" s="45"/>
      <c r="G119" s="45"/>
      <c r="H119" s="87"/>
      <c r="I119" s="45"/>
      <c r="J119" s="45"/>
      <c r="K119" s="87"/>
      <c r="L119" s="76"/>
      <c r="M119" s="76"/>
      <c r="N119" s="87"/>
      <c r="O119" s="76"/>
      <c r="P119" s="76"/>
      <c r="Q119" s="87"/>
      <c r="R119" s="76"/>
      <c r="S119" s="76"/>
      <c r="T119" s="87"/>
      <c r="U119" s="76"/>
      <c r="V119" s="76"/>
      <c r="W119" s="87"/>
      <c r="X119" s="88"/>
      <c r="Y119" s="89"/>
    </row>
    <row r="120" spans="1:25" ht="12" customHeight="1">
      <c r="A120" s="82"/>
      <c r="B120" s="90"/>
      <c r="C120" s="80"/>
      <c r="D120" s="45"/>
      <c r="E120" s="45"/>
      <c r="F120" s="92"/>
      <c r="G120" s="92"/>
      <c r="H120" s="87"/>
      <c r="I120" s="92"/>
      <c r="J120" s="92"/>
      <c r="K120" s="87"/>
      <c r="L120" s="76"/>
      <c r="M120" s="76"/>
      <c r="N120" s="87"/>
      <c r="O120" s="76"/>
      <c r="P120" s="76"/>
      <c r="Q120" s="87"/>
      <c r="R120" s="76"/>
      <c r="S120" s="76"/>
      <c r="T120" s="87"/>
      <c r="U120" s="76"/>
      <c r="V120" s="76"/>
      <c r="W120" s="87"/>
      <c r="X120" s="88"/>
      <c r="Y120" s="89"/>
    </row>
    <row r="121" spans="1:25" ht="12" customHeight="1">
      <c r="A121" s="82"/>
      <c r="B121" s="90"/>
      <c r="C121" s="91"/>
      <c r="D121" s="111"/>
      <c r="E121" s="45"/>
      <c r="F121" s="92"/>
      <c r="G121" s="92"/>
      <c r="H121" s="87"/>
      <c r="I121" s="92"/>
      <c r="J121" s="92"/>
      <c r="K121" s="87"/>
      <c r="L121" s="76"/>
      <c r="M121" s="76"/>
      <c r="N121" s="87"/>
      <c r="O121" s="76"/>
      <c r="P121" s="76"/>
      <c r="Q121" s="87"/>
      <c r="R121" s="76"/>
      <c r="S121" s="76"/>
      <c r="T121" s="87"/>
      <c r="U121" s="76"/>
      <c r="V121" s="76"/>
      <c r="W121" s="87"/>
      <c r="X121" s="88"/>
      <c r="Y121" s="89"/>
    </row>
    <row r="122" spans="1:25" ht="12" customHeight="1">
      <c r="A122" s="82"/>
      <c r="B122" s="90"/>
      <c r="C122" s="80"/>
      <c r="D122" s="45"/>
      <c r="E122" s="45"/>
      <c r="F122" s="92"/>
      <c r="G122" s="92"/>
      <c r="H122" s="87"/>
      <c r="I122" s="92"/>
      <c r="J122" s="92"/>
      <c r="K122" s="87"/>
      <c r="L122" s="76"/>
      <c r="M122" s="76"/>
      <c r="N122" s="87"/>
      <c r="O122" s="76"/>
      <c r="P122" s="76"/>
      <c r="Q122" s="87"/>
      <c r="R122" s="76"/>
      <c r="S122" s="76"/>
      <c r="T122" s="87"/>
      <c r="U122" s="76"/>
      <c r="V122" s="76"/>
      <c r="W122" s="87"/>
      <c r="X122" s="88"/>
      <c r="Y122" s="89"/>
    </row>
    <row r="123" spans="1:25" ht="12" customHeight="1">
      <c r="A123" s="82"/>
      <c r="B123" s="90"/>
      <c r="C123" s="80"/>
      <c r="D123" s="45"/>
      <c r="E123" s="45"/>
      <c r="F123" s="92"/>
      <c r="G123" s="92"/>
      <c r="H123" s="87"/>
      <c r="I123" s="92"/>
      <c r="J123" s="92"/>
      <c r="K123" s="87"/>
      <c r="L123" s="76"/>
      <c r="M123" s="76"/>
      <c r="N123" s="87"/>
      <c r="O123" s="76"/>
      <c r="P123" s="76"/>
      <c r="Q123" s="87"/>
      <c r="R123" s="76"/>
      <c r="S123" s="76"/>
      <c r="T123" s="87"/>
      <c r="U123" s="76"/>
      <c r="V123" s="76"/>
      <c r="W123" s="87"/>
      <c r="X123" s="88"/>
      <c r="Y123" s="89"/>
    </row>
    <row r="124" spans="1:25" ht="12" customHeight="1">
      <c r="A124" s="82"/>
      <c r="B124" s="90"/>
      <c r="C124" s="80"/>
      <c r="D124" s="45"/>
      <c r="E124" s="45"/>
      <c r="F124" s="76"/>
      <c r="G124" s="76"/>
      <c r="H124" s="87"/>
      <c r="I124" s="76"/>
      <c r="J124" s="76"/>
      <c r="K124" s="87"/>
      <c r="L124" s="76"/>
      <c r="M124" s="76"/>
      <c r="N124" s="87"/>
      <c r="O124" s="76"/>
      <c r="P124" s="76"/>
      <c r="Q124" s="87"/>
      <c r="R124" s="76"/>
      <c r="S124" s="76"/>
      <c r="T124" s="87"/>
      <c r="U124" s="76"/>
      <c r="V124" s="76"/>
      <c r="W124" s="87"/>
      <c r="X124" s="88"/>
      <c r="Y124" s="89"/>
    </row>
    <row r="125" spans="1:25" ht="12" customHeight="1">
      <c r="A125" s="82"/>
      <c r="B125" s="45"/>
      <c r="C125" s="92"/>
      <c r="D125" s="45"/>
      <c r="E125" s="45"/>
      <c r="F125" s="93"/>
      <c r="G125" s="93"/>
      <c r="H125" s="87"/>
      <c r="I125" s="93"/>
      <c r="J125" s="93"/>
      <c r="K125" s="87"/>
      <c r="L125" s="93"/>
      <c r="M125" s="93"/>
      <c r="N125" s="87"/>
      <c r="O125" s="93"/>
      <c r="P125" s="93"/>
      <c r="Q125" s="87"/>
      <c r="R125" s="93"/>
      <c r="S125" s="93"/>
      <c r="T125" s="87"/>
      <c r="U125" s="93"/>
      <c r="V125" s="93"/>
      <c r="W125" s="87"/>
      <c r="X125" s="88"/>
      <c r="Y125" s="89"/>
    </row>
    <row r="126" spans="1:25" ht="12" customHeight="1">
      <c r="A126" s="82"/>
      <c r="B126" s="90"/>
      <c r="C126" s="80"/>
      <c r="D126" s="45"/>
      <c r="E126" s="45"/>
      <c r="F126" s="94"/>
      <c r="G126" s="94"/>
      <c r="H126" s="87"/>
      <c r="I126" s="94"/>
      <c r="J126" s="94"/>
      <c r="K126" s="87"/>
      <c r="L126" s="93"/>
      <c r="M126" s="93"/>
      <c r="N126" s="87"/>
      <c r="O126" s="93"/>
      <c r="P126" s="93"/>
      <c r="Q126" s="87"/>
      <c r="R126" s="93"/>
      <c r="S126" s="93"/>
      <c r="T126" s="87"/>
      <c r="U126" s="93"/>
      <c r="V126" s="93"/>
      <c r="W126" s="87"/>
      <c r="X126" s="88"/>
      <c r="Y126" s="89"/>
    </row>
    <row r="127" spans="1:25" ht="12" customHeight="1">
      <c r="A127" s="82"/>
      <c r="B127" s="90"/>
      <c r="C127" s="80"/>
      <c r="D127" s="45"/>
      <c r="E127" s="45"/>
      <c r="F127" s="76"/>
      <c r="G127" s="76"/>
      <c r="H127" s="87"/>
      <c r="I127" s="76"/>
      <c r="J127" s="76"/>
      <c r="K127" s="87"/>
      <c r="L127" s="76"/>
      <c r="M127" s="76"/>
      <c r="N127" s="87"/>
      <c r="O127" s="76"/>
      <c r="P127" s="76"/>
      <c r="Q127" s="87"/>
      <c r="R127" s="76"/>
      <c r="S127" s="76"/>
      <c r="T127" s="87"/>
      <c r="U127" s="76"/>
      <c r="V127" s="76"/>
      <c r="W127" s="87"/>
      <c r="X127" s="88"/>
      <c r="Y127" s="89"/>
    </row>
    <row r="128" spans="1:25" ht="12" customHeight="1">
      <c r="A128" s="82"/>
      <c r="B128" s="45"/>
      <c r="C128" s="92"/>
      <c r="D128" s="45"/>
      <c r="E128" s="45"/>
      <c r="F128" s="93"/>
      <c r="G128" s="93"/>
      <c r="H128" s="87"/>
      <c r="I128" s="93"/>
      <c r="J128" s="93"/>
      <c r="K128" s="87"/>
      <c r="L128" s="93"/>
      <c r="M128" s="93"/>
      <c r="N128" s="87"/>
      <c r="O128" s="93"/>
      <c r="P128" s="93"/>
      <c r="Q128" s="87"/>
      <c r="R128" s="93"/>
      <c r="S128" s="93"/>
      <c r="T128" s="87"/>
      <c r="U128" s="93"/>
      <c r="V128" s="93"/>
      <c r="W128" s="87"/>
      <c r="X128" s="88"/>
      <c r="Y128" s="89"/>
    </row>
    <row r="129" spans="1:25" ht="12" customHeight="1">
      <c r="A129" s="82"/>
      <c r="B129" s="90"/>
      <c r="C129" s="80"/>
      <c r="D129" s="111"/>
      <c r="E129" s="111"/>
      <c r="F129" s="94"/>
      <c r="G129" s="94"/>
      <c r="H129" s="87"/>
      <c r="I129" s="94"/>
      <c r="J129" s="94"/>
      <c r="K129" s="87"/>
      <c r="L129" s="93"/>
      <c r="M129" s="93"/>
      <c r="N129" s="87"/>
      <c r="O129" s="93"/>
      <c r="P129" s="93"/>
      <c r="Q129" s="87"/>
      <c r="R129" s="93"/>
      <c r="S129" s="93"/>
      <c r="T129" s="87"/>
      <c r="U129" s="93"/>
      <c r="V129" s="93"/>
      <c r="W129" s="87"/>
      <c r="X129" s="88"/>
      <c r="Y129" s="89"/>
    </row>
  </sheetData>
  <sheetProtection selectLockedCells="1" selectUnlockedCells="1"/>
  <mergeCells count="9">
    <mergeCell ref="A78:C78"/>
    <mergeCell ref="A39:C39"/>
    <mergeCell ref="A40:C40"/>
    <mergeCell ref="A1:Y1"/>
    <mergeCell ref="A2:C2"/>
    <mergeCell ref="A3:C3"/>
    <mergeCell ref="A38:Y38"/>
    <mergeCell ref="A76:Y76"/>
    <mergeCell ref="A77:C77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22">
      <selection activeCell="L38" sqref="L38"/>
    </sheetView>
  </sheetViews>
  <sheetFormatPr defaultColWidth="6.00390625" defaultRowHeight="15"/>
  <cols>
    <col min="1" max="1" width="6.00390625" style="0" customWidth="1"/>
    <col min="2" max="2" width="20.421875" style="0" customWidth="1"/>
    <col min="3" max="3" width="21.140625" style="0" customWidth="1"/>
    <col min="4" max="11" width="6.00390625" style="0" customWidth="1"/>
    <col min="12" max="12" width="6.7109375" style="0" customWidth="1"/>
  </cols>
  <sheetData>
    <row r="1" spans="1:11" ht="22.5">
      <c r="A1" s="283" t="s">
        <v>3</v>
      </c>
      <c r="B1" s="284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22.5">
      <c r="A2" s="286"/>
      <c r="B2" s="286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22.5">
      <c r="A3" s="286" t="s">
        <v>277</v>
      </c>
      <c r="B3" s="286"/>
      <c r="C3" s="285"/>
      <c r="D3" s="285"/>
      <c r="E3" s="285"/>
      <c r="F3" s="285"/>
      <c r="G3" s="285"/>
      <c r="H3" s="285"/>
      <c r="I3" s="285"/>
      <c r="J3" s="285"/>
      <c r="K3" s="285"/>
    </row>
    <row r="4" spans="2:11" ht="14.25">
      <c r="B4" s="91"/>
      <c r="C4" s="111"/>
      <c r="D4" s="45"/>
      <c r="E4" s="287"/>
      <c r="F4" s="288"/>
      <c r="G4" s="289"/>
      <c r="H4" s="289"/>
      <c r="I4" s="289"/>
      <c r="J4" s="290"/>
      <c r="K4" s="289"/>
    </row>
    <row r="5" spans="1:12" ht="14.25">
      <c r="A5" s="291" t="s">
        <v>278</v>
      </c>
      <c r="B5" s="291" t="s">
        <v>279</v>
      </c>
      <c r="C5" s="291" t="s">
        <v>14</v>
      </c>
      <c r="D5" s="291" t="s">
        <v>15</v>
      </c>
      <c r="E5" s="291" t="s">
        <v>5</v>
      </c>
      <c r="F5" s="291" t="s">
        <v>6</v>
      </c>
      <c r="G5" s="291" t="s">
        <v>7</v>
      </c>
      <c r="H5" s="291" t="s">
        <v>8</v>
      </c>
      <c r="I5" s="291" t="s">
        <v>9</v>
      </c>
      <c r="J5" s="291" t="s">
        <v>10</v>
      </c>
      <c r="K5" s="291" t="s">
        <v>280</v>
      </c>
      <c r="L5" s="292"/>
    </row>
    <row r="6" spans="1:12" ht="14.25">
      <c r="A6" s="293">
        <v>1</v>
      </c>
      <c r="B6" s="329" t="s">
        <v>281</v>
      </c>
      <c r="C6" s="287" t="s">
        <v>282</v>
      </c>
      <c r="D6" s="287">
        <v>1988</v>
      </c>
      <c r="E6" s="287">
        <v>563</v>
      </c>
      <c r="F6" s="288">
        <v>0</v>
      </c>
      <c r="G6" s="288">
        <v>0</v>
      </c>
      <c r="H6" s="288">
        <v>0</v>
      </c>
      <c r="I6" s="288">
        <v>0</v>
      </c>
      <c r="J6" s="288">
        <v>0</v>
      </c>
      <c r="K6" s="288">
        <v>0</v>
      </c>
      <c r="L6" s="305">
        <f>SUM(E6,G6,I6)</f>
        <v>563</v>
      </c>
    </row>
    <row r="7" spans="1:12" ht="14.25">
      <c r="A7" s="296">
        <v>2</v>
      </c>
      <c r="B7" s="329" t="s">
        <v>284</v>
      </c>
      <c r="C7" s="288" t="s">
        <v>285</v>
      </c>
      <c r="D7" s="288">
        <v>1957</v>
      </c>
      <c r="E7" s="288">
        <v>559</v>
      </c>
      <c r="F7" s="288">
        <v>0</v>
      </c>
      <c r="G7" s="288">
        <v>0</v>
      </c>
      <c r="H7" s="288">
        <v>0</v>
      </c>
      <c r="I7" s="288">
        <v>0</v>
      </c>
      <c r="J7" s="288">
        <v>0</v>
      </c>
      <c r="K7" s="288">
        <v>0</v>
      </c>
      <c r="L7" s="305">
        <v>559</v>
      </c>
    </row>
    <row r="8" spans="1:12" ht="14.25">
      <c r="A8" s="296">
        <v>3</v>
      </c>
      <c r="B8" s="329" t="s">
        <v>287</v>
      </c>
      <c r="C8" s="288" t="s">
        <v>56</v>
      </c>
      <c r="D8" s="288">
        <v>1970</v>
      </c>
      <c r="E8" s="288">
        <v>549</v>
      </c>
      <c r="F8" s="287">
        <v>0</v>
      </c>
      <c r="G8" s="287">
        <v>0</v>
      </c>
      <c r="H8" s="287">
        <v>0</v>
      </c>
      <c r="I8" s="287">
        <v>0</v>
      </c>
      <c r="J8" s="287">
        <v>0</v>
      </c>
      <c r="K8" s="287">
        <v>0</v>
      </c>
      <c r="L8" s="305">
        <v>549</v>
      </c>
    </row>
    <row r="9" spans="1:12" ht="14.25">
      <c r="A9" s="296">
        <v>4</v>
      </c>
      <c r="B9" s="305" t="s">
        <v>290</v>
      </c>
      <c r="C9" s="288" t="s">
        <v>131</v>
      </c>
      <c r="D9" s="288">
        <v>1953</v>
      </c>
      <c r="E9" s="287">
        <v>546</v>
      </c>
      <c r="F9" s="337">
        <v>0</v>
      </c>
      <c r="G9" s="288">
        <v>0</v>
      </c>
      <c r="H9" s="288">
        <v>0</v>
      </c>
      <c r="I9" s="288">
        <v>0</v>
      </c>
      <c r="J9" s="288">
        <v>0</v>
      </c>
      <c r="K9" s="288">
        <v>0</v>
      </c>
      <c r="L9" s="305">
        <f>SUM(E9,F9,J9)</f>
        <v>546</v>
      </c>
    </row>
    <row r="10" spans="1:12" ht="14.25">
      <c r="A10" s="296">
        <v>5</v>
      </c>
      <c r="B10" s="333" t="s">
        <v>286</v>
      </c>
      <c r="C10" s="287" t="s">
        <v>52</v>
      </c>
      <c r="D10" s="287">
        <v>1975</v>
      </c>
      <c r="E10" s="288">
        <v>545</v>
      </c>
      <c r="F10" s="288">
        <v>0</v>
      </c>
      <c r="G10" s="288">
        <v>0</v>
      </c>
      <c r="H10" s="288">
        <v>0</v>
      </c>
      <c r="I10" s="288">
        <v>0</v>
      </c>
      <c r="J10" s="288">
        <v>0</v>
      </c>
      <c r="K10" s="288">
        <v>0</v>
      </c>
      <c r="L10" s="305">
        <f>SUM(E10,F10,K10)</f>
        <v>545</v>
      </c>
    </row>
    <row r="11" spans="1:12" ht="14.25">
      <c r="A11" s="296">
        <v>6</v>
      </c>
      <c r="B11" s="329" t="s">
        <v>288</v>
      </c>
      <c r="C11" s="288" t="s">
        <v>137</v>
      </c>
      <c r="D11" s="288">
        <v>1976</v>
      </c>
      <c r="E11" s="287">
        <v>538</v>
      </c>
      <c r="F11" s="288">
        <v>0</v>
      </c>
      <c r="G11" s="288">
        <v>0</v>
      </c>
      <c r="H11" s="288">
        <v>0</v>
      </c>
      <c r="I11" s="288">
        <v>0</v>
      </c>
      <c r="J11" s="288">
        <v>0</v>
      </c>
      <c r="K11" s="288">
        <v>0</v>
      </c>
      <c r="L11" s="305">
        <f>SUM(E11,F11,H11)</f>
        <v>538</v>
      </c>
    </row>
    <row r="12" spans="1:12" ht="14.25">
      <c r="A12" s="296">
        <v>7</v>
      </c>
      <c r="B12" s="329" t="s">
        <v>283</v>
      </c>
      <c r="C12" s="288" t="s">
        <v>54</v>
      </c>
      <c r="D12" s="288">
        <v>1991</v>
      </c>
      <c r="E12" s="288">
        <v>536</v>
      </c>
      <c r="F12" s="287">
        <v>0</v>
      </c>
      <c r="G12" s="287">
        <v>0</v>
      </c>
      <c r="H12" s="287">
        <v>0</v>
      </c>
      <c r="I12" s="287">
        <v>0</v>
      </c>
      <c r="J12" s="287">
        <v>0</v>
      </c>
      <c r="K12" s="287">
        <v>0</v>
      </c>
      <c r="L12" s="305">
        <f>SUM(E12,F12,I12)</f>
        <v>536</v>
      </c>
    </row>
    <row r="13" spans="1:12" ht="14.25">
      <c r="A13" s="301">
        <v>8</v>
      </c>
      <c r="B13" s="327" t="s">
        <v>289</v>
      </c>
      <c r="C13" s="302" t="s">
        <v>58</v>
      </c>
      <c r="D13" s="302">
        <v>1972</v>
      </c>
      <c r="E13" s="303">
        <v>534</v>
      </c>
      <c r="F13" s="303">
        <v>0</v>
      </c>
      <c r="G13" s="303">
        <v>0</v>
      </c>
      <c r="H13" s="303">
        <v>0</v>
      </c>
      <c r="I13" s="303">
        <v>0</v>
      </c>
      <c r="J13" s="303">
        <v>0</v>
      </c>
      <c r="K13" s="303">
        <v>0</v>
      </c>
      <c r="L13" s="292">
        <v>534</v>
      </c>
    </row>
    <row r="14" spans="1:12" ht="14.25">
      <c r="A14" s="296">
        <v>9</v>
      </c>
      <c r="B14" s="334" t="s">
        <v>292</v>
      </c>
      <c r="C14" s="287" t="s">
        <v>186</v>
      </c>
      <c r="D14" s="287">
        <v>1966</v>
      </c>
      <c r="E14" s="288">
        <v>529</v>
      </c>
      <c r="F14" s="304">
        <v>0</v>
      </c>
      <c r="G14" s="304">
        <v>0</v>
      </c>
      <c r="H14" s="288">
        <v>0</v>
      </c>
      <c r="I14" s="288">
        <v>0</v>
      </c>
      <c r="J14" s="288">
        <v>0</v>
      </c>
      <c r="K14" s="288">
        <v>0</v>
      </c>
      <c r="L14" s="305">
        <v>529</v>
      </c>
    </row>
    <row r="15" spans="1:12" ht="14.25">
      <c r="A15" s="296">
        <v>10</v>
      </c>
      <c r="B15" s="338" t="s">
        <v>333</v>
      </c>
      <c r="C15" s="304" t="s">
        <v>168</v>
      </c>
      <c r="D15" s="304">
        <v>1955</v>
      </c>
      <c r="E15" s="288">
        <v>522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288">
        <v>0</v>
      </c>
      <c r="L15" s="305">
        <v>522</v>
      </c>
    </row>
    <row r="16" spans="1:12" ht="14.25">
      <c r="A16" s="296">
        <v>11</v>
      </c>
      <c r="B16" s="91" t="s">
        <v>291</v>
      </c>
      <c r="C16" s="111" t="s">
        <v>219</v>
      </c>
      <c r="D16" s="111">
        <v>1995</v>
      </c>
      <c r="E16" s="288">
        <v>518</v>
      </c>
      <c r="F16" s="288">
        <v>0</v>
      </c>
      <c r="G16" s="288">
        <v>0</v>
      </c>
      <c r="H16" s="288">
        <v>0</v>
      </c>
      <c r="I16" s="288">
        <v>0</v>
      </c>
      <c r="J16" s="300">
        <v>0</v>
      </c>
      <c r="K16" s="289">
        <v>0</v>
      </c>
      <c r="L16">
        <f>SUM(E16,G16,H16)</f>
        <v>518</v>
      </c>
    </row>
    <row r="17" spans="1:12" ht="14.25">
      <c r="A17" s="296">
        <v>12</v>
      </c>
      <c r="B17" s="329" t="s">
        <v>294</v>
      </c>
      <c r="C17" s="287" t="s">
        <v>174</v>
      </c>
      <c r="D17" s="287">
        <v>1965</v>
      </c>
      <c r="E17" s="288">
        <v>473</v>
      </c>
      <c r="F17" s="304">
        <v>0</v>
      </c>
      <c r="G17" s="304">
        <v>0</v>
      </c>
      <c r="H17" s="304">
        <v>0</v>
      </c>
      <c r="I17" s="288">
        <v>0</v>
      </c>
      <c r="J17" s="288">
        <v>0</v>
      </c>
      <c r="K17" s="288">
        <v>0</v>
      </c>
      <c r="L17" s="305">
        <v>473</v>
      </c>
    </row>
    <row r="18" spans="1:11" ht="14.25">
      <c r="A18" s="45"/>
      <c r="B18" s="91"/>
      <c r="C18" s="111"/>
      <c r="D18" s="111"/>
      <c r="E18" s="290"/>
      <c r="F18" s="297"/>
      <c r="G18" s="289"/>
      <c r="H18" s="290"/>
      <c r="I18" s="288"/>
      <c r="J18" s="304"/>
      <c r="K18" s="288"/>
    </row>
    <row r="19" spans="1:11" ht="22.5">
      <c r="A19" s="286" t="s">
        <v>334</v>
      </c>
      <c r="B19" s="286"/>
      <c r="C19" s="285"/>
      <c r="D19" s="285"/>
      <c r="E19" s="285"/>
      <c r="F19" s="285"/>
      <c r="G19" s="285"/>
      <c r="H19" s="285"/>
      <c r="I19" s="285"/>
      <c r="J19" s="285"/>
      <c r="K19" s="285"/>
    </row>
    <row r="20" spans="2:11" ht="14.25">
      <c r="B20" s="91"/>
      <c r="C20" s="111"/>
      <c r="D20" s="45"/>
      <c r="E20" s="287"/>
      <c r="F20" s="288"/>
      <c r="G20" s="289"/>
      <c r="H20" s="289"/>
      <c r="I20" s="289"/>
      <c r="J20" s="290"/>
      <c r="K20" s="289"/>
    </row>
    <row r="21" spans="1:12" ht="14.25">
      <c r="A21" s="291" t="s">
        <v>278</v>
      </c>
      <c r="B21" s="291" t="s">
        <v>279</v>
      </c>
      <c r="C21" s="291" t="s">
        <v>14</v>
      </c>
      <c r="D21" s="291" t="s">
        <v>15</v>
      </c>
      <c r="E21" s="291" t="s">
        <v>5</v>
      </c>
      <c r="F21" s="291" t="s">
        <v>6</v>
      </c>
      <c r="G21" s="291" t="s">
        <v>7</v>
      </c>
      <c r="H21" s="291" t="s">
        <v>8</v>
      </c>
      <c r="I21" s="291" t="s">
        <v>9</v>
      </c>
      <c r="J21" s="291" t="s">
        <v>10</v>
      </c>
      <c r="K21" s="291" t="s">
        <v>280</v>
      </c>
      <c r="L21" s="292"/>
    </row>
    <row r="22" spans="1:12" ht="14.25">
      <c r="A22" s="293">
        <v>1</v>
      </c>
      <c r="B22" s="329" t="s">
        <v>310</v>
      </c>
      <c r="C22" s="287" t="s">
        <v>36</v>
      </c>
      <c r="D22" s="287">
        <v>1999</v>
      </c>
      <c r="E22" s="287">
        <v>542</v>
      </c>
      <c r="F22" s="288">
        <v>0</v>
      </c>
      <c r="G22" s="288">
        <v>0</v>
      </c>
      <c r="H22" s="288">
        <v>0</v>
      </c>
      <c r="I22" s="288">
        <v>0</v>
      </c>
      <c r="J22" s="288">
        <v>0</v>
      </c>
      <c r="K22" s="288">
        <v>0</v>
      </c>
      <c r="L22" s="305">
        <v>542</v>
      </c>
    </row>
    <row r="23" spans="1:12" ht="14.25">
      <c r="A23" s="296">
        <v>2</v>
      </c>
      <c r="B23" s="329" t="s">
        <v>343</v>
      </c>
      <c r="C23" s="288" t="s">
        <v>86</v>
      </c>
      <c r="D23" s="288">
        <v>1999</v>
      </c>
      <c r="E23" s="288">
        <v>530</v>
      </c>
      <c r="F23" s="287">
        <v>0</v>
      </c>
      <c r="G23" s="287">
        <v>0</v>
      </c>
      <c r="H23" s="287">
        <v>0</v>
      </c>
      <c r="I23" s="287">
        <v>0</v>
      </c>
      <c r="J23" s="287">
        <v>0</v>
      </c>
      <c r="K23" s="111">
        <v>0</v>
      </c>
      <c r="L23">
        <v>530</v>
      </c>
    </row>
    <row r="24" spans="1:12" ht="14.25">
      <c r="A24" s="296">
        <v>3</v>
      </c>
      <c r="B24" s="329" t="s">
        <v>344</v>
      </c>
      <c r="C24" s="288" t="s">
        <v>48</v>
      </c>
      <c r="D24" s="288">
        <v>2000</v>
      </c>
      <c r="E24" s="288">
        <v>513</v>
      </c>
      <c r="F24" s="288">
        <v>0</v>
      </c>
      <c r="G24" s="288">
        <v>0</v>
      </c>
      <c r="H24" s="288">
        <v>0</v>
      </c>
      <c r="I24" s="288">
        <v>0</v>
      </c>
      <c r="J24" s="288">
        <v>0</v>
      </c>
      <c r="K24" s="288">
        <v>0</v>
      </c>
      <c r="L24" s="305">
        <v>513</v>
      </c>
    </row>
    <row r="25" spans="1:12" ht="14.25">
      <c r="A25" s="296">
        <v>4</v>
      </c>
      <c r="B25" s="329" t="s">
        <v>341</v>
      </c>
      <c r="C25" s="288" t="s">
        <v>202</v>
      </c>
      <c r="D25" s="288">
        <v>1999</v>
      </c>
      <c r="E25" s="288">
        <v>506</v>
      </c>
      <c r="F25" s="287">
        <v>0</v>
      </c>
      <c r="G25" s="287">
        <v>0</v>
      </c>
      <c r="H25" s="287">
        <v>0</v>
      </c>
      <c r="I25" s="287">
        <v>0</v>
      </c>
      <c r="J25" s="287">
        <v>0</v>
      </c>
      <c r="K25" s="287">
        <v>0</v>
      </c>
      <c r="L25">
        <v>506</v>
      </c>
    </row>
    <row r="26" spans="1:12" ht="14.25">
      <c r="A26" s="296">
        <v>5</v>
      </c>
      <c r="B26" s="91" t="s">
        <v>316</v>
      </c>
      <c r="C26" s="111" t="s">
        <v>46</v>
      </c>
      <c r="D26" s="45">
        <v>1999</v>
      </c>
      <c r="E26" s="287">
        <v>491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0</v>
      </c>
      <c r="L26" s="76">
        <v>491</v>
      </c>
    </row>
    <row r="27" spans="1:12" ht="14.25">
      <c r="A27" s="296">
        <v>6</v>
      </c>
      <c r="B27" s="333"/>
      <c r="C27" s="287"/>
      <c r="D27" s="287"/>
      <c r="E27" s="288"/>
      <c r="F27" s="288"/>
      <c r="G27" s="288"/>
      <c r="H27" s="288"/>
      <c r="I27" s="288"/>
      <c r="J27" s="288"/>
      <c r="K27" s="288"/>
      <c r="L27" s="305"/>
    </row>
    <row r="28" spans="1:12" ht="14.25">
      <c r="A28" s="296">
        <v>7</v>
      </c>
      <c r="B28" s="329"/>
      <c r="C28" s="288"/>
      <c r="D28" s="288"/>
      <c r="E28" s="288"/>
      <c r="F28" s="287"/>
      <c r="G28" s="287"/>
      <c r="H28" s="287"/>
      <c r="I28" s="287"/>
      <c r="J28" s="287"/>
      <c r="K28" s="287"/>
      <c r="L28" s="305"/>
    </row>
    <row r="29" spans="1:12" ht="14.25">
      <c r="A29" s="301">
        <v>8</v>
      </c>
      <c r="B29" s="308"/>
      <c r="C29" s="303"/>
      <c r="D29" s="303"/>
      <c r="E29" s="303"/>
      <c r="F29" s="303"/>
      <c r="G29" s="303"/>
      <c r="H29" s="303"/>
      <c r="I29" s="303"/>
      <c r="J29" s="303"/>
      <c r="K29" s="303"/>
      <c r="L29" s="332"/>
    </row>
    <row r="30" spans="1:12" ht="14.25">
      <c r="A30" s="45"/>
      <c r="B30" s="91"/>
      <c r="C30" s="90"/>
      <c r="D30" s="45"/>
      <c r="E30" s="287"/>
      <c r="F30" s="288"/>
      <c r="G30" s="288"/>
      <c r="H30" s="288"/>
      <c r="I30" s="288"/>
      <c r="J30" s="288"/>
      <c r="K30" s="288"/>
      <c r="L30" s="305"/>
    </row>
    <row r="31" spans="1:12" ht="15">
      <c r="A31" s="286" t="s">
        <v>345</v>
      </c>
      <c r="B31" s="91"/>
      <c r="C31" s="90"/>
      <c r="D31" s="45"/>
      <c r="E31" s="287"/>
      <c r="F31" s="288"/>
      <c r="G31" s="288"/>
      <c r="H31" s="288"/>
      <c r="I31" s="288"/>
      <c r="J31" s="288"/>
      <c r="K31" s="288"/>
      <c r="L31" s="305"/>
    </row>
    <row r="32" spans="1:11" ht="14.25">
      <c r="A32" s="45"/>
      <c r="B32" s="91"/>
      <c r="C32" s="289"/>
      <c r="D32" s="90"/>
      <c r="E32" s="295"/>
      <c r="F32" s="290"/>
      <c r="G32" s="300"/>
      <c r="H32" s="290"/>
      <c r="I32" s="290"/>
      <c r="J32" s="288"/>
      <c r="K32" s="290"/>
    </row>
    <row r="33" spans="1:12" ht="14.25">
      <c r="A33" s="291" t="s">
        <v>278</v>
      </c>
      <c r="B33" s="291" t="s">
        <v>279</v>
      </c>
      <c r="C33" s="291" t="s">
        <v>14</v>
      </c>
      <c r="D33" s="291" t="s">
        <v>15</v>
      </c>
      <c r="E33" s="291" t="s">
        <v>5</v>
      </c>
      <c r="F33" s="291" t="s">
        <v>6</v>
      </c>
      <c r="G33" s="291" t="s">
        <v>7</v>
      </c>
      <c r="H33" s="291" t="s">
        <v>8</v>
      </c>
      <c r="I33" s="291" t="s">
        <v>9</v>
      </c>
      <c r="J33" s="291" t="s">
        <v>10</v>
      </c>
      <c r="K33" s="291" t="s">
        <v>280</v>
      </c>
      <c r="L33" s="292"/>
    </row>
    <row r="34" spans="1:12" ht="14.25">
      <c r="A34" s="306">
        <v>1</v>
      </c>
      <c r="B34" s="329" t="s">
        <v>295</v>
      </c>
      <c r="C34" s="288" t="s">
        <v>133</v>
      </c>
      <c r="D34" s="288">
        <v>1954</v>
      </c>
      <c r="E34" s="288">
        <v>364</v>
      </c>
      <c r="F34" s="288">
        <v>0</v>
      </c>
      <c r="G34" s="288">
        <v>0</v>
      </c>
      <c r="H34" s="288">
        <v>0</v>
      </c>
      <c r="I34" s="288">
        <v>0</v>
      </c>
      <c r="J34" s="288">
        <v>0</v>
      </c>
      <c r="K34" s="288">
        <v>0</v>
      </c>
      <c r="L34" s="305">
        <v>364</v>
      </c>
    </row>
    <row r="35" spans="1:15" ht="14.25">
      <c r="A35" s="306">
        <v>2</v>
      </c>
      <c r="B35" s="333" t="s">
        <v>296</v>
      </c>
      <c r="C35" s="287" t="s">
        <v>135</v>
      </c>
      <c r="D35" s="287">
        <v>1935</v>
      </c>
      <c r="E35" s="288">
        <v>336</v>
      </c>
      <c r="F35" s="287">
        <v>0</v>
      </c>
      <c r="G35" s="288">
        <v>0</v>
      </c>
      <c r="H35" s="287">
        <v>0</v>
      </c>
      <c r="I35" s="288">
        <v>0</v>
      </c>
      <c r="J35" s="288">
        <v>0</v>
      </c>
      <c r="K35" s="288">
        <v>0</v>
      </c>
      <c r="L35" s="305">
        <v>336</v>
      </c>
      <c r="O35" s="76"/>
    </row>
    <row r="36" spans="1:12" ht="14.25">
      <c r="A36" s="306">
        <v>3</v>
      </c>
      <c r="B36" s="329" t="s">
        <v>297</v>
      </c>
      <c r="C36" s="288" t="s">
        <v>298</v>
      </c>
      <c r="D36" s="304">
        <v>1953</v>
      </c>
      <c r="E36" s="287">
        <v>328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>
        <f>SUM(E36,F36,K36)</f>
        <v>328</v>
      </c>
    </row>
    <row r="37" spans="1:12" ht="14.25">
      <c r="A37" s="306">
        <v>4</v>
      </c>
      <c r="B37" s="335" t="s">
        <v>299</v>
      </c>
      <c r="C37" s="287" t="s">
        <v>166</v>
      </c>
      <c r="D37" s="287">
        <v>1952</v>
      </c>
      <c r="E37" s="287">
        <v>322</v>
      </c>
      <c r="F37" s="287">
        <v>0</v>
      </c>
      <c r="G37" s="287">
        <v>0</v>
      </c>
      <c r="H37" s="287">
        <v>0</v>
      </c>
      <c r="I37" s="287">
        <v>0</v>
      </c>
      <c r="J37" s="287">
        <v>0</v>
      </c>
      <c r="K37" s="287">
        <v>0</v>
      </c>
      <c r="L37" s="305">
        <v>322</v>
      </c>
    </row>
    <row r="38" spans="1:12" ht="14.25">
      <c r="A38" s="306">
        <v>5</v>
      </c>
      <c r="B38" s="329" t="s">
        <v>347</v>
      </c>
      <c r="C38" s="287" t="s">
        <v>155</v>
      </c>
      <c r="D38" s="287">
        <v>1944</v>
      </c>
      <c r="E38" s="287">
        <v>312</v>
      </c>
      <c r="F38" s="287">
        <v>0</v>
      </c>
      <c r="G38" s="287">
        <v>0</v>
      </c>
      <c r="H38" s="287">
        <v>0</v>
      </c>
      <c r="I38" s="287">
        <v>0</v>
      </c>
      <c r="J38" s="287">
        <v>0</v>
      </c>
      <c r="K38" s="287">
        <v>0</v>
      </c>
      <c r="L38" s="305">
        <v>312</v>
      </c>
    </row>
    <row r="39" spans="1:12" ht="14.25">
      <c r="A39" s="306">
        <v>6</v>
      </c>
      <c r="B39" s="329" t="s">
        <v>300</v>
      </c>
      <c r="C39" s="287" t="s">
        <v>113</v>
      </c>
      <c r="D39" s="287">
        <v>1940</v>
      </c>
      <c r="E39" s="287">
        <v>300</v>
      </c>
      <c r="F39" s="287">
        <v>0</v>
      </c>
      <c r="G39" s="287">
        <v>0</v>
      </c>
      <c r="H39" s="287">
        <v>0</v>
      </c>
      <c r="I39" s="287">
        <v>0</v>
      </c>
      <c r="J39" s="287">
        <v>0</v>
      </c>
      <c r="K39" s="287">
        <v>0</v>
      </c>
      <c r="L39" s="305">
        <v>300</v>
      </c>
    </row>
    <row r="40" spans="1:11" ht="14.25">
      <c r="A40" s="306">
        <v>7</v>
      </c>
      <c r="B40" s="294"/>
      <c r="C40" s="289"/>
      <c r="D40" s="298"/>
      <c r="E40" s="288"/>
      <c r="F40" s="290"/>
      <c r="G40" s="290"/>
      <c r="H40" s="290"/>
      <c r="I40" s="300"/>
      <c r="J40" s="300"/>
      <c r="K40" s="300"/>
    </row>
    <row r="41" spans="1:12" ht="14.25">
      <c r="A41" s="307">
        <v>8</v>
      </c>
      <c r="B41" s="308"/>
      <c r="C41" s="302"/>
      <c r="D41" s="309"/>
      <c r="E41" s="302"/>
      <c r="F41" s="310"/>
      <c r="G41" s="310"/>
      <c r="H41" s="311"/>
      <c r="I41" s="302"/>
      <c r="J41" s="303"/>
      <c r="K41" s="303"/>
      <c r="L41" s="292"/>
    </row>
    <row r="42" spans="1:11" ht="14.25">
      <c r="A42" s="111"/>
      <c r="B42" s="91"/>
      <c r="C42" s="298"/>
      <c r="D42" s="298"/>
      <c r="E42" s="288"/>
      <c r="F42" s="288"/>
      <c r="G42" s="288"/>
      <c r="H42" s="290"/>
      <c r="I42" s="288"/>
      <c r="J42" s="290"/>
      <c r="K42" s="290"/>
    </row>
    <row r="43" spans="1:11" ht="15">
      <c r="A43" s="111"/>
      <c r="B43" s="286"/>
      <c r="C43" s="45"/>
      <c r="D43" s="45"/>
      <c r="E43" s="111"/>
      <c r="F43" s="111"/>
      <c r="G43" s="111"/>
      <c r="H43" s="45"/>
      <c r="I43" s="111"/>
      <c r="J43" s="111"/>
      <c r="K43" s="82"/>
    </row>
    <row r="44" spans="1:11" ht="15">
      <c r="A44" s="286" t="s">
        <v>346</v>
      </c>
      <c r="B44" s="80"/>
      <c r="C44" s="298"/>
      <c r="D44" s="45"/>
      <c r="E44" s="289"/>
      <c r="F44" s="287"/>
      <c r="G44" s="111"/>
      <c r="H44" s="111"/>
      <c r="I44" s="111"/>
      <c r="J44" s="111"/>
      <c r="K44" s="111"/>
    </row>
    <row r="45" spans="1:11" ht="15">
      <c r="A45" s="286"/>
      <c r="B45" s="80"/>
      <c r="C45" s="298"/>
      <c r="D45" s="45"/>
      <c r="E45" s="289"/>
      <c r="F45" s="287"/>
      <c r="G45" s="111"/>
      <c r="H45" s="111"/>
      <c r="I45" s="111"/>
      <c r="J45" s="111"/>
      <c r="K45" s="111"/>
    </row>
    <row r="46" spans="1:12" ht="14.25">
      <c r="A46" s="291" t="s">
        <v>278</v>
      </c>
      <c r="B46" s="291" t="s">
        <v>279</v>
      </c>
      <c r="C46" s="291" t="s">
        <v>14</v>
      </c>
      <c r="D46" s="291" t="s">
        <v>15</v>
      </c>
      <c r="E46" s="291" t="s">
        <v>5</v>
      </c>
      <c r="F46" s="291" t="s">
        <v>6</v>
      </c>
      <c r="G46" s="291" t="s">
        <v>7</v>
      </c>
      <c r="H46" s="291" t="s">
        <v>8</v>
      </c>
      <c r="I46" s="291" t="s">
        <v>9</v>
      </c>
      <c r="J46" s="291" t="s">
        <v>10</v>
      </c>
      <c r="K46" s="291" t="s">
        <v>280</v>
      </c>
      <c r="L46" s="292"/>
    </row>
    <row r="47" spans="1:13" ht="14.25">
      <c r="A47" s="306">
        <v>1</v>
      </c>
      <c r="B47" s="329" t="s">
        <v>303</v>
      </c>
      <c r="C47" s="287" t="s">
        <v>148</v>
      </c>
      <c r="D47" s="287">
        <v>1958</v>
      </c>
      <c r="E47" s="287">
        <v>360</v>
      </c>
      <c r="F47" s="288">
        <v>0</v>
      </c>
      <c r="G47" s="288">
        <v>0</v>
      </c>
      <c r="H47" s="288">
        <v>0</v>
      </c>
      <c r="I47" s="288">
        <v>0</v>
      </c>
      <c r="J47" s="288">
        <v>0</v>
      </c>
      <c r="K47" s="288">
        <v>0</v>
      </c>
      <c r="L47" s="320">
        <f>SUM(E47,G47,H47)</f>
        <v>360</v>
      </c>
      <c r="M47" t="s">
        <v>301</v>
      </c>
    </row>
    <row r="48" spans="1:12" ht="14.25">
      <c r="A48" s="306">
        <v>2</v>
      </c>
      <c r="B48" s="329" t="s">
        <v>304</v>
      </c>
      <c r="C48" s="287" t="s">
        <v>204</v>
      </c>
      <c r="D48" s="287">
        <v>1981</v>
      </c>
      <c r="E48" s="287">
        <v>351</v>
      </c>
      <c r="F48" s="287">
        <v>0</v>
      </c>
      <c r="G48" s="287">
        <v>0</v>
      </c>
      <c r="H48" s="287">
        <v>0</v>
      </c>
      <c r="I48" s="287">
        <v>0</v>
      </c>
      <c r="J48" s="287">
        <v>0</v>
      </c>
      <c r="K48" s="287">
        <v>0</v>
      </c>
      <c r="L48" s="313">
        <v>351</v>
      </c>
    </row>
    <row r="49" spans="1:12" ht="14.25">
      <c r="A49" s="306">
        <v>3</v>
      </c>
      <c r="B49" s="329" t="s">
        <v>302</v>
      </c>
      <c r="C49" s="288" t="s">
        <v>172</v>
      </c>
      <c r="D49" s="287">
        <v>1981</v>
      </c>
      <c r="E49" s="288">
        <v>349</v>
      </c>
      <c r="F49" s="287">
        <v>0</v>
      </c>
      <c r="G49" s="287">
        <v>0</v>
      </c>
      <c r="H49" s="287">
        <v>0</v>
      </c>
      <c r="I49" s="287">
        <v>0</v>
      </c>
      <c r="J49" s="287">
        <v>0</v>
      </c>
      <c r="K49" s="287">
        <v>0</v>
      </c>
      <c r="L49" s="320">
        <v>349</v>
      </c>
    </row>
    <row r="50" spans="1:12" ht="14.25">
      <c r="A50" s="306">
        <v>4</v>
      </c>
      <c r="B50" s="329" t="s">
        <v>305</v>
      </c>
      <c r="C50" s="287" t="s">
        <v>109</v>
      </c>
      <c r="D50" s="287">
        <v>1980</v>
      </c>
      <c r="E50" s="287">
        <v>341</v>
      </c>
      <c r="F50" s="287">
        <v>0</v>
      </c>
      <c r="G50" s="287">
        <v>0</v>
      </c>
      <c r="H50" s="287">
        <v>0</v>
      </c>
      <c r="I50" s="287">
        <v>0</v>
      </c>
      <c r="J50" s="287">
        <v>0</v>
      </c>
      <c r="K50" s="287">
        <v>0</v>
      </c>
      <c r="L50" s="320">
        <v>341</v>
      </c>
    </row>
    <row r="51" spans="1:13" ht="14.25">
      <c r="A51" s="306">
        <v>5</v>
      </c>
      <c r="B51" s="329" t="s">
        <v>306</v>
      </c>
      <c r="C51" s="287" t="s">
        <v>107</v>
      </c>
      <c r="D51" s="287">
        <v>1988</v>
      </c>
      <c r="E51" s="288">
        <v>323</v>
      </c>
      <c r="F51" s="287">
        <v>0</v>
      </c>
      <c r="G51" s="287">
        <v>0</v>
      </c>
      <c r="H51" s="287">
        <v>0</v>
      </c>
      <c r="I51" s="287">
        <v>0</v>
      </c>
      <c r="J51" s="287">
        <v>0</v>
      </c>
      <c r="K51" s="287">
        <v>0</v>
      </c>
      <c r="L51" s="320">
        <v>323</v>
      </c>
      <c r="M51" t="s">
        <v>301</v>
      </c>
    </row>
    <row r="52" spans="1:12" ht="14.25">
      <c r="A52" s="306">
        <v>6</v>
      </c>
      <c r="B52" s="91" t="s">
        <v>307</v>
      </c>
      <c r="C52" s="289" t="s">
        <v>103</v>
      </c>
      <c r="D52" s="289">
        <v>1989</v>
      </c>
      <c r="E52" s="287">
        <v>320</v>
      </c>
      <c r="F52" s="287">
        <v>0</v>
      </c>
      <c r="G52" s="287">
        <v>0</v>
      </c>
      <c r="H52" s="287">
        <v>0</v>
      </c>
      <c r="I52" s="299">
        <v>0</v>
      </c>
      <c r="J52" s="299">
        <v>0</v>
      </c>
      <c r="K52" s="299">
        <v>0</v>
      </c>
      <c r="L52" s="312">
        <v>320</v>
      </c>
    </row>
    <row r="53" spans="1:12" ht="14.25">
      <c r="A53" s="306">
        <v>7</v>
      </c>
      <c r="B53" s="91" t="s">
        <v>308</v>
      </c>
      <c r="C53" s="111" t="s">
        <v>174</v>
      </c>
      <c r="D53" s="111">
        <v>1968</v>
      </c>
      <c r="E53" s="287">
        <v>286</v>
      </c>
      <c r="F53" s="287">
        <v>0</v>
      </c>
      <c r="G53" s="287">
        <v>0</v>
      </c>
      <c r="H53" s="287">
        <v>0</v>
      </c>
      <c r="I53" s="299">
        <v>0</v>
      </c>
      <c r="J53" s="299">
        <v>0</v>
      </c>
      <c r="K53" s="299">
        <v>0</v>
      </c>
      <c r="L53" s="313">
        <f>SUM(E53:K53)</f>
        <v>286</v>
      </c>
    </row>
    <row r="54" spans="1:12" ht="14.25">
      <c r="A54" s="307">
        <v>8</v>
      </c>
      <c r="B54" s="339"/>
      <c r="C54" s="303"/>
      <c r="D54" s="303"/>
      <c r="E54" s="303"/>
      <c r="F54" s="303"/>
      <c r="G54" s="303"/>
      <c r="H54" s="303"/>
      <c r="I54" s="303"/>
      <c r="J54" s="303"/>
      <c r="K54" s="303"/>
      <c r="L54" s="340"/>
    </row>
    <row r="55" spans="1:12" ht="14.25">
      <c r="A55" s="111"/>
      <c r="B55" s="91"/>
      <c r="C55" s="111"/>
      <c r="D55" s="111"/>
      <c r="E55" s="287"/>
      <c r="F55" s="287"/>
      <c r="G55" s="287"/>
      <c r="H55" s="287"/>
      <c r="I55" s="299"/>
      <c r="J55" s="299"/>
      <c r="K55" s="299"/>
      <c r="L55" s="312"/>
    </row>
    <row r="56" spans="1:11" ht="15">
      <c r="A56" s="286" t="s">
        <v>345</v>
      </c>
      <c r="B56" s="315"/>
      <c r="K56" s="316"/>
    </row>
    <row r="57" spans="1:11" ht="14.25">
      <c r="A57" s="111"/>
      <c r="B57" s="91"/>
      <c r="C57" s="111"/>
      <c r="D57" s="111"/>
      <c r="E57" s="290"/>
      <c r="F57" s="287"/>
      <c r="G57" s="295"/>
      <c r="H57" s="295"/>
      <c r="I57" s="295"/>
      <c r="J57" s="295"/>
      <c r="K57" s="299"/>
    </row>
    <row r="58" spans="1:12" ht="14.25">
      <c r="A58" s="291" t="s">
        <v>278</v>
      </c>
      <c r="B58" s="291" t="s">
        <v>279</v>
      </c>
      <c r="C58" s="291" t="s">
        <v>14</v>
      </c>
      <c r="D58" s="291" t="s">
        <v>15</v>
      </c>
      <c r="E58" s="291" t="s">
        <v>5</v>
      </c>
      <c r="F58" s="291" t="s">
        <v>6</v>
      </c>
      <c r="G58" s="291" t="s">
        <v>7</v>
      </c>
      <c r="H58" s="291" t="s">
        <v>8</v>
      </c>
      <c r="I58" s="291" t="s">
        <v>9</v>
      </c>
      <c r="J58" s="291" t="s">
        <v>10</v>
      </c>
      <c r="K58" s="291" t="s">
        <v>280</v>
      </c>
      <c r="L58" s="292"/>
    </row>
    <row r="59" spans="1:12" ht="14.25">
      <c r="A59" s="306">
        <v>1</v>
      </c>
      <c r="B59" s="329" t="s">
        <v>309</v>
      </c>
      <c r="C59" s="287" t="s">
        <v>194</v>
      </c>
      <c r="D59" s="287">
        <v>2002</v>
      </c>
      <c r="E59" s="288">
        <v>361</v>
      </c>
      <c r="F59" s="287">
        <v>0</v>
      </c>
      <c r="G59" s="287">
        <v>0</v>
      </c>
      <c r="H59" s="287">
        <v>0</v>
      </c>
      <c r="I59" s="287">
        <v>0</v>
      </c>
      <c r="J59" s="287">
        <v>0</v>
      </c>
      <c r="K59" s="287">
        <v>0</v>
      </c>
      <c r="L59">
        <v>361</v>
      </c>
    </row>
    <row r="60" spans="1:12" ht="14.25">
      <c r="A60" s="306">
        <v>2</v>
      </c>
      <c r="B60" s="329" t="s">
        <v>311</v>
      </c>
      <c r="C60" s="287" t="s">
        <v>32</v>
      </c>
      <c r="D60" s="287">
        <v>2002</v>
      </c>
      <c r="E60" s="288">
        <v>356</v>
      </c>
      <c r="F60" s="287">
        <v>0</v>
      </c>
      <c r="G60" s="287">
        <v>0</v>
      </c>
      <c r="H60" s="287">
        <v>0</v>
      </c>
      <c r="I60" s="287">
        <v>0</v>
      </c>
      <c r="J60" s="287">
        <v>0</v>
      </c>
      <c r="K60" s="287">
        <v>0</v>
      </c>
      <c r="L60" s="305">
        <v>356</v>
      </c>
    </row>
    <row r="61" spans="1:12" ht="14.25">
      <c r="A61" s="306">
        <v>3</v>
      </c>
      <c r="B61" s="329" t="s">
        <v>314</v>
      </c>
      <c r="C61" s="288" t="s">
        <v>190</v>
      </c>
      <c r="D61" s="288">
        <v>2002</v>
      </c>
      <c r="E61" s="287">
        <v>353</v>
      </c>
      <c r="F61" s="287">
        <v>0</v>
      </c>
      <c r="G61" s="287">
        <v>0</v>
      </c>
      <c r="H61" s="287">
        <v>0</v>
      </c>
      <c r="I61" s="287">
        <v>0</v>
      </c>
      <c r="J61" s="287">
        <v>0</v>
      </c>
      <c r="K61" s="287">
        <v>0</v>
      </c>
      <c r="L61" s="305">
        <v>353</v>
      </c>
    </row>
    <row r="62" spans="1:12" ht="14.25">
      <c r="A62" s="306">
        <v>4</v>
      </c>
      <c r="B62" s="91" t="s">
        <v>320</v>
      </c>
      <c r="C62" s="289" t="s">
        <v>192</v>
      </c>
      <c r="D62" s="289">
        <v>2001</v>
      </c>
      <c r="E62" s="111">
        <v>347</v>
      </c>
      <c r="F62" s="288">
        <v>0</v>
      </c>
      <c r="G62" s="288">
        <v>0</v>
      </c>
      <c r="H62" s="288">
        <v>0</v>
      </c>
      <c r="I62" s="288">
        <v>0</v>
      </c>
      <c r="J62" s="288">
        <v>0</v>
      </c>
      <c r="K62" s="288">
        <v>0</v>
      </c>
      <c r="L62" s="305">
        <v>347</v>
      </c>
    </row>
    <row r="63" spans="1:12" ht="14.25">
      <c r="A63" s="306">
        <v>5</v>
      </c>
      <c r="B63" s="91" t="s">
        <v>293</v>
      </c>
      <c r="C63" s="289" t="s">
        <v>176</v>
      </c>
      <c r="D63" s="289">
        <v>2001</v>
      </c>
      <c r="E63" s="287">
        <v>336</v>
      </c>
      <c r="F63" s="287">
        <v>0</v>
      </c>
      <c r="G63" s="287">
        <v>0</v>
      </c>
      <c r="H63" s="287">
        <v>0</v>
      </c>
      <c r="I63" s="287">
        <v>0</v>
      </c>
      <c r="J63" s="287">
        <v>0</v>
      </c>
      <c r="K63" s="287">
        <v>0</v>
      </c>
      <c r="L63">
        <v>336</v>
      </c>
    </row>
    <row r="64" spans="1:12" ht="14.25">
      <c r="A64" s="306">
        <v>6</v>
      </c>
      <c r="B64" s="91" t="s">
        <v>322</v>
      </c>
      <c r="C64" s="289" t="s">
        <v>214</v>
      </c>
      <c r="D64" s="289">
        <v>2003</v>
      </c>
      <c r="E64" s="111">
        <v>336</v>
      </c>
      <c r="F64" s="287">
        <v>0</v>
      </c>
      <c r="G64" s="299">
        <v>0</v>
      </c>
      <c r="H64" s="287">
        <v>0</v>
      </c>
      <c r="I64" s="299">
        <v>0</v>
      </c>
      <c r="J64" s="299">
        <v>0</v>
      </c>
      <c r="K64" s="299">
        <v>0</v>
      </c>
      <c r="L64">
        <f>SUM(E64:K64)</f>
        <v>336</v>
      </c>
    </row>
    <row r="65" spans="1:13" ht="14.25">
      <c r="A65" s="306">
        <v>7</v>
      </c>
      <c r="B65" s="91" t="s">
        <v>315</v>
      </c>
      <c r="C65" s="111" t="s">
        <v>196</v>
      </c>
      <c r="D65" s="111">
        <v>2002</v>
      </c>
      <c r="E65" s="111">
        <v>335</v>
      </c>
      <c r="F65" s="287">
        <v>0</v>
      </c>
      <c r="G65" s="287">
        <v>0</v>
      </c>
      <c r="H65" s="287">
        <v>0</v>
      </c>
      <c r="I65" s="111">
        <v>0</v>
      </c>
      <c r="J65" s="111">
        <v>0</v>
      </c>
      <c r="K65" s="287">
        <v>0</v>
      </c>
      <c r="L65" s="76">
        <f>SUM(E65:K65)</f>
        <v>335</v>
      </c>
      <c r="M65" s="305"/>
    </row>
    <row r="66" spans="1:12" ht="14.25">
      <c r="A66" s="307">
        <v>8</v>
      </c>
      <c r="B66" s="308" t="s">
        <v>313</v>
      </c>
      <c r="C66" s="303" t="s">
        <v>84</v>
      </c>
      <c r="D66" s="303">
        <v>2001</v>
      </c>
      <c r="E66" s="303">
        <v>334</v>
      </c>
      <c r="F66" s="303">
        <v>0</v>
      </c>
      <c r="G66" s="303">
        <v>0</v>
      </c>
      <c r="H66" s="303">
        <v>0</v>
      </c>
      <c r="I66" s="303">
        <v>0</v>
      </c>
      <c r="J66" s="303">
        <v>0</v>
      </c>
      <c r="K66" s="303">
        <v>0</v>
      </c>
      <c r="L66" s="332">
        <v>334</v>
      </c>
    </row>
    <row r="67" spans="1:12" ht="14.25">
      <c r="A67" s="317">
        <v>9</v>
      </c>
      <c r="B67" s="91" t="s">
        <v>319</v>
      </c>
      <c r="C67" s="289" t="s">
        <v>142</v>
      </c>
      <c r="D67" s="298">
        <v>2003</v>
      </c>
      <c r="E67" s="111">
        <v>334</v>
      </c>
      <c r="F67" s="288">
        <v>0</v>
      </c>
      <c r="G67" s="300">
        <v>0</v>
      </c>
      <c r="H67" s="288">
        <v>0</v>
      </c>
      <c r="I67" s="300">
        <v>0</v>
      </c>
      <c r="J67" s="300">
        <v>0</v>
      </c>
      <c r="K67" s="300">
        <v>0</v>
      </c>
      <c r="L67">
        <f>SUM(E67:K67)</f>
        <v>334</v>
      </c>
    </row>
    <row r="68" spans="1:12" ht="14.25">
      <c r="A68" s="306">
        <v>10</v>
      </c>
      <c r="B68" s="91" t="s">
        <v>318</v>
      </c>
      <c r="C68" s="289" t="s">
        <v>212</v>
      </c>
      <c r="D68" s="289">
        <v>2001</v>
      </c>
      <c r="E68" s="111">
        <v>332</v>
      </c>
      <c r="F68" s="287">
        <v>0</v>
      </c>
      <c r="G68" s="299">
        <v>0</v>
      </c>
      <c r="H68" s="287">
        <v>0</v>
      </c>
      <c r="I68" s="299">
        <v>0</v>
      </c>
      <c r="J68" s="299">
        <v>0</v>
      </c>
      <c r="K68" s="299">
        <v>0</v>
      </c>
      <c r="L68">
        <f>SUM(E68:K68)</f>
        <v>332</v>
      </c>
    </row>
    <row r="69" spans="1:12" ht="14.25">
      <c r="A69" s="306">
        <v>11</v>
      </c>
      <c r="B69" s="329" t="s">
        <v>312</v>
      </c>
      <c r="C69" s="288" t="s">
        <v>94</v>
      </c>
      <c r="D69" s="288">
        <v>2000</v>
      </c>
      <c r="E69" s="287">
        <v>325</v>
      </c>
      <c r="F69" s="287">
        <v>0</v>
      </c>
      <c r="G69" s="287">
        <v>0</v>
      </c>
      <c r="H69" s="287">
        <v>0</v>
      </c>
      <c r="I69" s="287">
        <v>0</v>
      </c>
      <c r="J69" s="287">
        <v>0</v>
      </c>
      <c r="K69" s="287">
        <v>0</v>
      </c>
      <c r="L69" s="305">
        <v>325</v>
      </c>
    </row>
    <row r="70" spans="1:12" ht="14.25">
      <c r="A70" s="306">
        <v>12</v>
      </c>
      <c r="B70" s="91" t="s">
        <v>317</v>
      </c>
      <c r="C70" s="289" t="s">
        <v>38</v>
      </c>
      <c r="D70" s="289">
        <v>2004</v>
      </c>
      <c r="E70" s="287">
        <v>322</v>
      </c>
      <c r="F70" s="287">
        <v>0</v>
      </c>
      <c r="G70" s="299">
        <v>0</v>
      </c>
      <c r="H70" s="287">
        <v>0</v>
      </c>
      <c r="I70" s="287">
        <v>0</v>
      </c>
      <c r="J70" s="287">
        <v>0</v>
      </c>
      <c r="K70" s="287">
        <v>0</v>
      </c>
      <c r="L70">
        <v>322</v>
      </c>
    </row>
    <row r="71" spans="1:12" ht="14.25">
      <c r="A71" s="306">
        <v>13</v>
      </c>
      <c r="B71" s="91" t="s">
        <v>339</v>
      </c>
      <c r="C71" s="111" t="s">
        <v>340</v>
      </c>
      <c r="D71" s="45">
        <v>2003</v>
      </c>
      <c r="E71" s="111">
        <v>322</v>
      </c>
      <c r="F71" s="287">
        <v>0</v>
      </c>
      <c r="G71" s="287">
        <v>0</v>
      </c>
      <c r="H71" s="287">
        <v>0</v>
      </c>
      <c r="I71" s="287">
        <v>0</v>
      </c>
      <c r="J71" s="287">
        <v>0</v>
      </c>
      <c r="K71" s="287">
        <v>0</v>
      </c>
      <c r="L71" s="336">
        <v>322</v>
      </c>
    </row>
    <row r="72" spans="1:12" ht="14.25">
      <c r="A72" s="306">
        <v>14</v>
      </c>
      <c r="B72" s="91" t="s">
        <v>337</v>
      </c>
      <c r="C72" s="289" t="s">
        <v>338</v>
      </c>
      <c r="D72" s="289">
        <v>2006</v>
      </c>
      <c r="E72" s="111">
        <v>309</v>
      </c>
      <c r="F72" s="287">
        <v>0</v>
      </c>
      <c r="G72" s="299">
        <v>0</v>
      </c>
      <c r="H72" s="287">
        <v>0</v>
      </c>
      <c r="I72" s="287">
        <v>0</v>
      </c>
      <c r="J72" s="287">
        <v>0</v>
      </c>
      <c r="K72" s="287">
        <v>0</v>
      </c>
      <c r="L72">
        <v>309</v>
      </c>
    </row>
    <row r="73" spans="1:12" ht="14.25">
      <c r="A73" s="306">
        <v>15</v>
      </c>
      <c r="B73" s="91" t="s">
        <v>321</v>
      </c>
      <c r="C73" s="111" t="s">
        <v>178</v>
      </c>
      <c r="D73" s="45">
        <v>2003</v>
      </c>
      <c r="E73" s="111">
        <v>288</v>
      </c>
      <c r="F73" s="287">
        <v>0</v>
      </c>
      <c r="G73" s="299">
        <v>0</v>
      </c>
      <c r="H73" s="287">
        <v>0</v>
      </c>
      <c r="I73" s="299">
        <v>0</v>
      </c>
      <c r="J73" s="299">
        <v>0</v>
      </c>
      <c r="K73" s="299">
        <v>0</v>
      </c>
      <c r="L73">
        <f>SUM(E73:K73)</f>
        <v>288</v>
      </c>
    </row>
    <row r="74" spans="1:12" ht="14.25">
      <c r="A74" s="306">
        <v>16</v>
      </c>
      <c r="B74" s="329" t="s">
        <v>342</v>
      </c>
      <c r="C74" s="111" t="s">
        <v>199</v>
      </c>
      <c r="D74" s="111">
        <v>2000</v>
      </c>
      <c r="E74" s="111">
        <v>275</v>
      </c>
      <c r="F74" s="287">
        <v>0</v>
      </c>
      <c r="G74" s="287">
        <v>0</v>
      </c>
      <c r="H74" s="287">
        <v>0</v>
      </c>
      <c r="I74" s="287">
        <v>0</v>
      </c>
      <c r="J74" s="287">
        <v>0</v>
      </c>
      <c r="K74" s="287">
        <v>0</v>
      </c>
      <c r="L74" s="305">
        <v>275</v>
      </c>
    </row>
    <row r="75" spans="1:12" ht="14.25">
      <c r="A75" s="111"/>
      <c r="B75" s="329"/>
      <c r="C75" s="287"/>
      <c r="D75" s="287"/>
      <c r="E75" s="287"/>
      <c r="F75" s="287"/>
      <c r="G75" s="287"/>
      <c r="H75" s="287"/>
      <c r="I75" s="287"/>
      <c r="J75" s="287"/>
      <c r="K75" s="287"/>
      <c r="L75" s="333"/>
    </row>
    <row r="76" spans="1:11" ht="22.5">
      <c r="A76" s="286" t="s">
        <v>323</v>
      </c>
      <c r="B76" s="286"/>
      <c r="C76" s="285"/>
      <c r="D76" s="285"/>
      <c r="E76" s="285"/>
      <c r="F76" s="285"/>
      <c r="G76" s="285"/>
      <c r="H76" s="285"/>
      <c r="I76" s="285"/>
      <c r="J76" s="285"/>
      <c r="K76" s="285"/>
    </row>
    <row r="78" spans="1:12" ht="14.25">
      <c r="A78" s="291" t="s">
        <v>278</v>
      </c>
      <c r="B78" s="291" t="s">
        <v>279</v>
      </c>
      <c r="C78" s="291" t="s">
        <v>14</v>
      </c>
      <c r="D78" s="291" t="s">
        <v>15</v>
      </c>
      <c r="E78" s="291" t="s">
        <v>5</v>
      </c>
      <c r="F78" s="291" t="s">
        <v>6</v>
      </c>
      <c r="G78" s="291" t="s">
        <v>7</v>
      </c>
      <c r="H78" s="291" t="s">
        <v>8</v>
      </c>
      <c r="I78" s="291" t="s">
        <v>9</v>
      </c>
      <c r="J78" s="291" t="s">
        <v>10</v>
      </c>
      <c r="K78" s="291" t="s">
        <v>280</v>
      </c>
      <c r="L78" s="292"/>
    </row>
    <row r="79" spans="1:12" ht="14.25">
      <c r="A79" s="317">
        <v>1</v>
      </c>
      <c r="B79" s="314" t="s">
        <v>336</v>
      </c>
      <c r="C79" s="289" t="s">
        <v>182</v>
      </c>
      <c r="D79" s="289">
        <v>1956</v>
      </c>
      <c r="E79" s="289">
        <v>544</v>
      </c>
      <c r="F79" s="288">
        <v>0</v>
      </c>
      <c r="G79" s="288">
        <v>0</v>
      </c>
      <c r="H79" s="288">
        <v>0</v>
      </c>
      <c r="I79" s="288">
        <v>0</v>
      </c>
      <c r="J79" s="288">
        <v>0</v>
      </c>
      <c r="K79" s="288">
        <v>0</v>
      </c>
      <c r="L79" s="288">
        <v>544</v>
      </c>
    </row>
    <row r="80" spans="1:12" ht="14.25">
      <c r="A80" s="306">
        <v>2</v>
      </c>
      <c r="B80" s="329" t="s">
        <v>328</v>
      </c>
      <c r="C80" s="289" t="s">
        <v>101</v>
      </c>
      <c r="D80" s="289">
        <v>1999</v>
      </c>
      <c r="E80" s="288">
        <v>543.3</v>
      </c>
      <c r="F80" s="288">
        <v>0</v>
      </c>
      <c r="G80" s="288">
        <v>0</v>
      </c>
      <c r="H80" s="288">
        <v>0</v>
      </c>
      <c r="I80" s="288">
        <v>0</v>
      </c>
      <c r="J80" s="288">
        <v>0</v>
      </c>
      <c r="K80" s="288">
        <v>0</v>
      </c>
      <c r="L80" s="305">
        <f>SUM(E80,J80,K80)</f>
        <v>543.3</v>
      </c>
    </row>
    <row r="81" spans="1:12" ht="14.25">
      <c r="A81" s="306">
        <v>3</v>
      </c>
      <c r="B81" s="329" t="s">
        <v>331</v>
      </c>
      <c r="C81" s="289" t="s">
        <v>71</v>
      </c>
      <c r="D81" s="289">
        <v>1999</v>
      </c>
      <c r="E81" s="288">
        <v>538.5</v>
      </c>
      <c r="F81" s="288">
        <v>0</v>
      </c>
      <c r="G81" s="288">
        <v>0</v>
      </c>
      <c r="H81" s="288">
        <v>0</v>
      </c>
      <c r="I81" s="288">
        <v>0</v>
      </c>
      <c r="J81" s="288">
        <v>0</v>
      </c>
      <c r="K81" s="288">
        <v>0</v>
      </c>
      <c r="L81" s="319">
        <f>SUM(E81,G81,I81)</f>
        <v>538.5</v>
      </c>
    </row>
    <row r="82" spans="1:12" ht="14.25">
      <c r="A82" s="306">
        <v>4</v>
      </c>
      <c r="B82" s="314" t="s">
        <v>335</v>
      </c>
      <c r="C82" s="289" t="s">
        <v>209</v>
      </c>
      <c r="D82" s="289">
        <v>1948</v>
      </c>
      <c r="E82" s="289">
        <v>537.8</v>
      </c>
      <c r="F82" s="300">
        <v>0</v>
      </c>
      <c r="G82" s="300">
        <v>0</v>
      </c>
      <c r="H82" s="300">
        <v>0</v>
      </c>
      <c r="I82" s="288">
        <v>0</v>
      </c>
      <c r="J82" s="288">
        <v>0</v>
      </c>
      <c r="K82" s="288">
        <v>0</v>
      </c>
      <c r="L82" s="319">
        <v>537.8</v>
      </c>
    </row>
    <row r="83" spans="1:12" ht="14.25">
      <c r="A83" s="306">
        <v>5</v>
      </c>
      <c r="B83" s="329"/>
      <c r="C83" s="289"/>
      <c r="D83" s="289"/>
      <c r="E83" s="288"/>
      <c r="F83" s="288"/>
      <c r="G83" s="288"/>
      <c r="H83" s="288"/>
      <c r="I83" s="288"/>
      <c r="J83" s="288"/>
      <c r="K83" s="288"/>
      <c r="L83" s="305"/>
    </row>
    <row r="84" spans="1:12" ht="14.25">
      <c r="A84" s="306">
        <v>6</v>
      </c>
      <c r="B84" s="329"/>
      <c r="C84" s="289"/>
      <c r="D84" s="289"/>
      <c r="E84" s="288"/>
      <c r="F84" s="288"/>
      <c r="G84" s="288"/>
      <c r="H84" s="288"/>
      <c r="I84" s="288"/>
      <c r="J84" s="288"/>
      <c r="K84" s="288"/>
      <c r="L84" s="319"/>
    </row>
    <row r="85" spans="1:12" ht="14.25">
      <c r="A85" s="306">
        <v>7</v>
      </c>
      <c r="B85" s="314"/>
      <c r="C85" s="289"/>
      <c r="D85" s="289"/>
      <c r="E85" s="289"/>
      <c r="F85" s="300"/>
      <c r="G85" s="300"/>
      <c r="H85" s="300"/>
      <c r="I85" s="288"/>
      <c r="J85" s="288"/>
      <c r="K85" s="288"/>
      <c r="L85" s="319"/>
    </row>
    <row r="86" spans="1:12" ht="14.25">
      <c r="A86" s="307">
        <v>8</v>
      </c>
      <c r="B86" s="322"/>
      <c r="C86" s="302"/>
      <c r="D86" s="302"/>
      <c r="E86" s="302"/>
      <c r="F86" s="302"/>
      <c r="G86" s="302"/>
      <c r="H86" s="309"/>
      <c r="I86" s="302"/>
      <c r="J86" s="302"/>
      <c r="K86" s="323"/>
      <c r="L86" s="292"/>
    </row>
    <row r="87" spans="1:11" ht="14.25">
      <c r="A87" s="111"/>
      <c r="K87" s="316"/>
    </row>
    <row r="88" spans="1:11" ht="15">
      <c r="A88" s="286" t="s">
        <v>324</v>
      </c>
      <c r="B88" s="286"/>
      <c r="K88" s="316"/>
    </row>
    <row r="89" spans="1:11" ht="14.25">
      <c r="A89" s="111"/>
      <c r="K89" s="316"/>
    </row>
    <row r="90" spans="1:12" ht="14.25">
      <c r="A90" s="88" t="s">
        <v>278</v>
      </c>
      <c r="B90" s="291" t="s">
        <v>279</v>
      </c>
      <c r="C90" s="291" t="s">
        <v>14</v>
      </c>
      <c r="D90" s="291" t="s">
        <v>15</v>
      </c>
      <c r="E90" s="291" t="s">
        <v>5</v>
      </c>
      <c r="F90" s="291" t="s">
        <v>6</v>
      </c>
      <c r="G90" s="291" t="s">
        <v>7</v>
      </c>
      <c r="H90" s="291" t="s">
        <v>8</v>
      </c>
      <c r="I90" s="291" t="s">
        <v>9</v>
      </c>
      <c r="J90" s="291" t="s">
        <v>10</v>
      </c>
      <c r="K90" s="291" t="s">
        <v>280</v>
      </c>
      <c r="L90" s="292"/>
    </row>
    <row r="91" spans="1:12" ht="14.25">
      <c r="A91" s="293">
        <v>1</v>
      </c>
      <c r="B91" s="305" t="s">
        <v>325</v>
      </c>
      <c r="C91" s="289" t="s">
        <v>103</v>
      </c>
      <c r="D91" s="289">
        <v>1989</v>
      </c>
      <c r="E91" s="324">
        <v>392.5</v>
      </c>
      <c r="F91" s="288">
        <v>0</v>
      </c>
      <c r="G91" s="288">
        <v>0</v>
      </c>
      <c r="H91" s="288">
        <v>0</v>
      </c>
      <c r="I91" s="288">
        <v>0</v>
      </c>
      <c r="J91" s="288">
        <v>0</v>
      </c>
      <c r="K91" s="288">
        <v>0</v>
      </c>
      <c r="L91" s="331">
        <v>392.5</v>
      </c>
    </row>
    <row r="92" spans="1:12" ht="14.25">
      <c r="A92" s="306">
        <v>2</v>
      </c>
      <c r="B92" s="330" t="s">
        <v>326</v>
      </c>
      <c r="C92" s="288" t="s">
        <v>74</v>
      </c>
      <c r="D92" s="288">
        <v>1975</v>
      </c>
      <c r="E92" s="288">
        <v>359</v>
      </c>
      <c r="F92" s="288">
        <v>0</v>
      </c>
      <c r="G92" s="288">
        <v>0</v>
      </c>
      <c r="H92" s="288">
        <v>0</v>
      </c>
      <c r="I92" s="288">
        <v>0</v>
      </c>
      <c r="J92" s="288">
        <v>0</v>
      </c>
      <c r="K92" s="288">
        <v>0</v>
      </c>
      <c r="L92" s="331">
        <f>SUM(F94,E92,G92,J92)</f>
        <v>359</v>
      </c>
    </row>
    <row r="93" spans="1:12" ht="14.25">
      <c r="A93" s="306">
        <v>3</v>
      </c>
      <c r="B93" s="330"/>
      <c r="C93" s="288"/>
      <c r="D93" s="288"/>
      <c r="E93" s="288"/>
      <c r="F93" s="288"/>
      <c r="G93" s="288"/>
      <c r="H93" s="288"/>
      <c r="I93" s="288"/>
      <c r="J93" s="288"/>
      <c r="K93" s="288"/>
      <c r="L93" s="331"/>
    </row>
    <row r="94" spans="1:12" ht="14.25">
      <c r="A94" s="306">
        <v>4</v>
      </c>
      <c r="C94" s="289"/>
      <c r="D94" s="289"/>
      <c r="E94" s="324"/>
      <c r="F94" s="288"/>
      <c r="G94" s="289"/>
      <c r="H94" s="321"/>
      <c r="I94" s="288"/>
      <c r="J94" s="288"/>
      <c r="K94" s="298"/>
      <c r="L94" s="319"/>
    </row>
    <row r="95" spans="1:11" ht="14.25">
      <c r="A95" s="306">
        <v>5</v>
      </c>
      <c r="B95" s="91"/>
      <c r="C95" s="289"/>
      <c r="D95" s="289"/>
      <c r="E95" s="289"/>
      <c r="F95" s="289"/>
      <c r="G95" s="289"/>
      <c r="H95" s="298"/>
      <c r="I95" s="289"/>
      <c r="J95" s="289"/>
      <c r="K95" s="316"/>
    </row>
    <row r="96" spans="1:11" ht="14.25">
      <c r="A96" s="306">
        <v>6</v>
      </c>
      <c r="C96" s="289"/>
      <c r="D96" s="289"/>
      <c r="E96" s="289"/>
      <c r="F96" s="289"/>
      <c r="G96" s="289"/>
      <c r="H96" s="298"/>
      <c r="I96" s="289"/>
      <c r="J96" s="289"/>
      <c r="K96" s="316"/>
    </row>
    <row r="97" spans="1:11" ht="14.25">
      <c r="A97" s="306">
        <v>7</v>
      </c>
      <c r="C97" s="289"/>
      <c r="D97" s="289"/>
      <c r="E97" s="289"/>
      <c r="F97" s="289"/>
      <c r="G97" s="289"/>
      <c r="H97" s="298"/>
      <c r="I97" s="289"/>
      <c r="J97" s="289"/>
      <c r="K97" s="316"/>
    </row>
    <row r="98" spans="1:12" ht="14.25">
      <c r="A98" s="307">
        <v>8</v>
      </c>
      <c r="B98" s="322"/>
      <c r="C98" s="302"/>
      <c r="D98" s="302"/>
      <c r="E98" s="302"/>
      <c r="F98" s="302"/>
      <c r="G98" s="302"/>
      <c r="H98" s="309"/>
      <c r="I98" s="302"/>
      <c r="J98" s="302"/>
      <c r="K98" s="323"/>
      <c r="L98" s="292"/>
    </row>
    <row r="99" spans="1:11" ht="14.25">
      <c r="A99" s="111"/>
      <c r="C99" s="289"/>
      <c r="D99" s="289"/>
      <c r="E99" s="289"/>
      <c r="F99" s="289"/>
      <c r="G99" s="289"/>
      <c r="H99" s="325"/>
      <c r="I99" s="289"/>
      <c r="J99" s="289"/>
      <c r="K99" s="316"/>
    </row>
    <row r="100" spans="1:11" ht="15">
      <c r="A100" s="286" t="s">
        <v>327</v>
      </c>
      <c r="B100" s="286"/>
      <c r="K100" s="316"/>
    </row>
    <row r="101" spans="1:11" ht="14.25">
      <c r="A101" s="111"/>
      <c r="K101" s="316"/>
    </row>
    <row r="102" spans="1:12" ht="14.25">
      <c r="A102" s="88" t="s">
        <v>278</v>
      </c>
      <c r="B102" s="291" t="s">
        <v>279</v>
      </c>
      <c r="C102" s="291" t="s">
        <v>14</v>
      </c>
      <c r="D102" s="291" t="s">
        <v>15</v>
      </c>
      <c r="E102" s="291" t="s">
        <v>5</v>
      </c>
      <c r="F102" s="291" t="s">
        <v>6</v>
      </c>
      <c r="G102" s="291" t="s">
        <v>7</v>
      </c>
      <c r="H102" s="291" t="s">
        <v>8</v>
      </c>
      <c r="I102" s="291" t="s">
        <v>9</v>
      </c>
      <c r="J102" s="291" t="s">
        <v>10</v>
      </c>
      <c r="K102" s="291" t="s">
        <v>280</v>
      </c>
      <c r="L102" s="292"/>
    </row>
    <row r="103" spans="1:12" ht="14.25">
      <c r="A103" s="326">
        <v>1</v>
      </c>
      <c r="B103" s="329" t="s">
        <v>329</v>
      </c>
      <c r="C103" s="304" t="s">
        <v>330</v>
      </c>
      <c r="D103" s="288">
        <v>2001</v>
      </c>
      <c r="E103" s="288">
        <v>375.4</v>
      </c>
      <c r="F103" s="288">
        <v>0</v>
      </c>
      <c r="G103" s="288">
        <v>0</v>
      </c>
      <c r="H103" s="288">
        <v>0</v>
      </c>
      <c r="I103" s="288">
        <v>0</v>
      </c>
      <c r="J103" s="288">
        <v>0</v>
      </c>
      <c r="K103" s="288">
        <v>0</v>
      </c>
      <c r="L103" s="305">
        <v>375.4</v>
      </c>
    </row>
    <row r="104" spans="1:12" ht="14.25">
      <c r="A104" s="296">
        <v>2</v>
      </c>
      <c r="B104" s="314" t="s">
        <v>332</v>
      </c>
      <c r="C104" s="318" t="s">
        <v>206</v>
      </c>
      <c r="D104" s="289">
        <v>2003</v>
      </c>
      <c r="E104" s="289">
        <v>374.7</v>
      </c>
      <c r="F104" s="289">
        <v>0</v>
      </c>
      <c r="G104" s="289">
        <v>0</v>
      </c>
      <c r="H104" s="289">
        <v>0</v>
      </c>
      <c r="I104" s="289">
        <v>0</v>
      </c>
      <c r="J104" s="289">
        <v>0</v>
      </c>
      <c r="K104" s="298">
        <v>0</v>
      </c>
      <c r="L104">
        <f>SUM(E104:K104)</f>
        <v>374.7</v>
      </c>
    </row>
    <row r="105" spans="1:12" ht="14.25">
      <c r="A105" s="296">
        <v>3</v>
      </c>
      <c r="B105" s="329"/>
      <c r="C105" s="304"/>
      <c r="D105" s="288"/>
      <c r="E105" s="288"/>
      <c r="F105" s="288"/>
      <c r="G105" s="288"/>
      <c r="H105" s="288"/>
      <c r="I105" s="288"/>
      <c r="J105" s="288"/>
      <c r="K105" s="288"/>
      <c r="L105" s="305"/>
    </row>
    <row r="106" spans="1:12" ht="14.25">
      <c r="A106" s="306">
        <v>4</v>
      </c>
      <c r="B106" s="294"/>
      <c r="C106" s="289"/>
      <c r="D106" s="289"/>
      <c r="E106" s="290"/>
      <c r="F106" s="288"/>
      <c r="G106" s="290"/>
      <c r="H106" s="288"/>
      <c r="I106" s="321"/>
      <c r="J106" s="288"/>
      <c r="K106" s="289"/>
      <c r="L106" s="319"/>
    </row>
    <row r="107" spans="1:11" ht="14.25">
      <c r="A107" s="306">
        <v>5</v>
      </c>
      <c r="B107" s="314"/>
      <c r="C107" s="318"/>
      <c r="D107" s="289"/>
      <c r="E107" s="289"/>
      <c r="F107" s="289"/>
      <c r="G107" s="289"/>
      <c r="H107" s="289"/>
      <c r="I107" s="289"/>
      <c r="J107" s="289"/>
      <c r="K107" s="298"/>
    </row>
    <row r="108" spans="1:12" ht="14.25">
      <c r="A108" s="306">
        <v>6</v>
      </c>
      <c r="B108" s="314"/>
      <c r="C108" s="289"/>
      <c r="D108" s="289"/>
      <c r="E108" s="288"/>
      <c r="F108" s="288"/>
      <c r="G108" s="288"/>
      <c r="H108" s="288"/>
      <c r="I108" s="288"/>
      <c r="J108" s="288"/>
      <c r="K108" s="288"/>
      <c r="L108" s="305"/>
    </row>
    <row r="109" spans="1:12" ht="14.25">
      <c r="A109" s="306">
        <v>7</v>
      </c>
      <c r="B109" s="91"/>
      <c r="C109" s="289"/>
      <c r="D109" s="289"/>
      <c r="E109" s="288"/>
      <c r="F109" s="288"/>
      <c r="G109" s="288"/>
      <c r="H109" s="288"/>
      <c r="I109" s="321"/>
      <c r="J109" s="288"/>
      <c r="K109" s="289"/>
      <c r="L109" s="319"/>
    </row>
    <row r="110" spans="1:12" ht="14.25">
      <c r="A110" s="307">
        <v>8</v>
      </c>
      <c r="B110" s="327"/>
      <c r="C110" s="302"/>
      <c r="D110" s="302"/>
      <c r="E110" s="303"/>
      <c r="F110" s="303"/>
      <c r="G110" s="303"/>
      <c r="H110" s="303"/>
      <c r="I110" s="303"/>
      <c r="J110" s="303"/>
      <c r="K110" s="302"/>
      <c r="L110" s="328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Pocitac</cp:lastModifiedBy>
  <cp:lastPrinted>2017-10-22T10:57:55Z</cp:lastPrinted>
  <dcterms:created xsi:type="dcterms:W3CDTF">2016-10-10T07:28:21Z</dcterms:created>
  <dcterms:modified xsi:type="dcterms:W3CDTF">2017-10-23T05:46:44Z</dcterms:modified>
  <cp:category/>
  <cp:version/>
  <cp:contentType/>
  <cp:contentStatus/>
</cp:coreProperties>
</file>