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36" tabRatio="500" firstSheet="4" activeTab="5"/>
  </bookViews>
  <sheets>
    <sheet name="základ" sheetId="1" r:id="rId1"/>
    <sheet name="22.10.2017" sheetId="2" r:id="rId2"/>
    <sheet name="4.11.2017" sheetId="3" r:id="rId3"/>
    <sheet name="19.11.2017" sheetId="4" r:id="rId4"/>
    <sheet name="17.2.2018" sheetId="5" r:id="rId5"/>
    <sheet name="konečné výsledky" sheetId="6" r:id="rId6"/>
  </sheets>
  <definedNames/>
  <calcPr fullCalcOnLoad="1"/>
</workbook>
</file>

<file path=xl/sharedStrings.xml><?xml version="1.0" encoding="utf-8"?>
<sst xmlns="http://schemas.openxmlformats.org/spreadsheetml/2006/main" count="1439" uniqueCount="408">
  <si>
    <t>Chomutovská extraliga - startovní listina I. kolo</t>
  </si>
  <si>
    <t>Místo: Chomutov</t>
  </si>
  <si>
    <t>Datum: 25.10.2015</t>
  </si>
  <si>
    <t>Vzpi 40,60, Vzpu 40,60</t>
  </si>
  <si>
    <t>I.směna</t>
  </si>
  <si>
    <t>I</t>
  </si>
  <si>
    <t>II</t>
  </si>
  <si>
    <t>III</t>
  </si>
  <si>
    <t>IV</t>
  </si>
  <si>
    <t>V</t>
  </si>
  <si>
    <t>VI</t>
  </si>
  <si>
    <t>start.č.</t>
  </si>
  <si>
    <t>čísla terčů</t>
  </si>
  <si>
    <t>jméno + příjmení + disciplina</t>
  </si>
  <si>
    <t>č. střel. pr./klub</t>
  </si>
  <si>
    <t>rok nar.</t>
  </si>
  <si>
    <t>1.</t>
  </si>
  <si>
    <t>2.</t>
  </si>
  <si>
    <t>C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</si>
  <si>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</si>
  <si>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</si>
  <si>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</si>
  <si>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</si>
  <si>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</si>
  <si>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</si>
  <si>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</si>
  <si>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</si>
  <si>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</si>
  <si>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</si>
  <si>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celkem</t>
  </si>
  <si>
    <t>CT</t>
  </si>
  <si>
    <t>Hana Krystyníková VzPi 40</t>
  </si>
  <si>
    <t>04061/0294 Meziboří</t>
  </si>
  <si>
    <t>Filip Rosíval VzPi 40</t>
  </si>
  <si>
    <t>40058/0405 Chomutov</t>
  </si>
  <si>
    <t>Novák Vít VzPi 40</t>
  </si>
  <si>
    <t>40593/0405 Chomutov</t>
  </si>
  <si>
    <t>Jakub Rottenberg VzPi 40</t>
  </si>
  <si>
    <t>39538/0405 Chomutov</t>
  </si>
  <si>
    <t>Petrů Matěj VzPi 40</t>
  </si>
  <si>
    <t>41041/0405 Chomutov</t>
  </si>
  <si>
    <t>Mgr. Kos Petr VzPi 40</t>
  </si>
  <si>
    <t>22269/0251 Slaný</t>
  </si>
  <si>
    <t>Antonín Světlík VzPi 40</t>
  </si>
  <si>
    <t>39760/0405 Chomutov</t>
  </si>
  <si>
    <t>Kořínková Anna VzPi 40</t>
  </si>
  <si>
    <t>40408/0405 Chomutov</t>
  </si>
  <si>
    <t>Petr Martin VzPi 40</t>
  </si>
  <si>
    <t>39981/0405 Chomutov</t>
  </si>
  <si>
    <t>Dvořák Jaroslav VzPi 40</t>
  </si>
  <si>
    <t>40611/0715 Bílina</t>
  </si>
  <si>
    <t>Klečka Jakub VzPi 60</t>
  </si>
  <si>
    <t>36585/0232 SKP Plzeň</t>
  </si>
  <si>
    <t>Novotný Miroslav VzPi 60</t>
  </si>
  <si>
    <t>11696/0715 Bílina</t>
  </si>
  <si>
    <t>Ing. Ctibor Arnold VzPi 60</t>
  </si>
  <si>
    <t>35066/0657 Teplice</t>
  </si>
  <si>
    <t>Zábranský Milan VzPi 60</t>
  </si>
  <si>
    <t>23072/0715 Bílina</t>
  </si>
  <si>
    <t>Voříšek Jan VzPi 60</t>
  </si>
  <si>
    <t>41042/0405 Chomutov</t>
  </si>
  <si>
    <t>Filipovský Jiří VzPi 60</t>
  </si>
  <si>
    <t>29592/0715 Bílina</t>
  </si>
  <si>
    <t>Rudolf Keller VzPi 60</t>
  </si>
  <si>
    <t>37828/0294 Meziboří</t>
  </si>
  <si>
    <t>Hubáček Pavel VzPi 60</t>
  </si>
  <si>
    <t>32651/0715 Bílina</t>
  </si>
  <si>
    <t>Milan Slavík VzPi 60</t>
  </si>
  <si>
    <t>AVZO Měděnec</t>
  </si>
  <si>
    <t xml:space="preserve">Břetislav Karpíšek VzPi 60 </t>
  </si>
  <si>
    <t>10389/0797 Vysoká Pec</t>
  </si>
  <si>
    <t>Zdeněk Isák VzPi 60</t>
  </si>
  <si>
    <t>11835/0630 Kadaň</t>
  </si>
  <si>
    <t>Vzpi 40, Vzpu 40,</t>
  </si>
  <si>
    <t>II.směna</t>
  </si>
  <si>
    <t>Spáčil Michal VzPu 40</t>
  </si>
  <si>
    <t>Jakub Burdych VzPu 60</t>
  </si>
  <si>
    <t>39305/0294 Meziboří</t>
  </si>
  <si>
    <t>Kopp Marek VzPu 40</t>
  </si>
  <si>
    <t>38981/0420 Teplice</t>
  </si>
  <si>
    <t>Markéta Vavříková VzPu 40</t>
  </si>
  <si>
    <t>Ivana Krejčová VzPu 40</t>
  </si>
  <si>
    <t>06374/0420 Teplice</t>
  </si>
  <si>
    <t>Křemen František VzPi 40</t>
  </si>
  <si>
    <t>40831/0525 Cheb</t>
  </si>
  <si>
    <t>Kopřiva Petr VzPi 40</t>
  </si>
  <si>
    <t>NĆ/0543 Louny</t>
  </si>
  <si>
    <t>Komůrka Jan VzPi 40</t>
  </si>
  <si>
    <t>40229/0525 Cheb</t>
  </si>
  <si>
    <t>Šubrt Karel VzPi 40</t>
  </si>
  <si>
    <t>NČ/0543 Louny</t>
  </si>
  <si>
    <t>Petráková Michaela VzPi 40</t>
  </si>
  <si>
    <t>40983/0038 Ústí</t>
  </si>
  <si>
    <t>Denisa Bezděčná VzPi 40</t>
  </si>
  <si>
    <t>38913/0525 Cheb</t>
  </si>
  <si>
    <t>Dalibor Krejčí VzPi 40</t>
  </si>
  <si>
    <t>40209/0543 Louny</t>
  </si>
  <si>
    <t>David Horváth VzPi 40</t>
  </si>
  <si>
    <t>39927/0525 Cheb</t>
  </si>
  <si>
    <t>Chovancová Bára VzPi 40</t>
  </si>
  <si>
    <t>40687/0038 Ústí</t>
  </si>
  <si>
    <t>Tereza Černá VzPi 40</t>
  </si>
  <si>
    <t>40048/ 0543 Louny</t>
  </si>
  <si>
    <t>Eliška Klasnová VzPi 40</t>
  </si>
  <si>
    <t>40230/0525 Cheb</t>
  </si>
  <si>
    <t>Holub Ondřej VzPi 40</t>
  </si>
  <si>
    <t>40686/0038 Ústí</t>
  </si>
  <si>
    <t>Zdenka Kozáková VzPi 40</t>
  </si>
  <si>
    <t>38914/0525 Cheb</t>
  </si>
  <si>
    <t>Stará Eliška VzPi 40</t>
  </si>
  <si>
    <t>40829/0525 Cheb</t>
  </si>
  <si>
    <t>Natálie Vrbová VzPi 40</t>
  </si>
  <si>
    <t>40225/0525 Cheb</t>
  </si>
  <si>
    <t>III.směna</t>
  </si>
  <si>
    <t>Zbyněk Vedral VzPu 40</t>
  </si>
  <si>
    <t>39428/0420 Teplice</t>
  </si>
  <si>
    <t>Blanka Slezáková VzPu 40</t>
  </si>
  <si>
    <t>32672/0294 Meziboří</t>
  </si>
  <si>
    <t>Milada Krejčová VzPu 40</t>
  </si>
  <si>
    <t>24170/0420 Teplice</t>
  </si>
  <si>
    <t>Markéta Černá VzPi 40</t>
  </si>
  <si>
    <t>40210/ 0543 Louny</t>
  </si>
  <si>
    <t>Jana Dragounová VzPi 40</t>
  </si>
  <si>
    <t>40185/0523 Duchcov</t>
  </si>
  <si>
    <t>Michal Beneš VzPi 40</t>
  </si>
  <si>
    <t>39148/ 0543 Louny</t>
  </si>
  <si>
    <t>Jiří Chvojka VzPi 40</t>
  </si>
  <si>
    <t>06943/0523 Duchcov</t>
  </si>
  <si>
    <t>Mgr. Vrtíšková Renata VzPi 40</t>
  </si>
  <si>
    <t>17780/0069 Praha</t>
  </si>
  <si>
    <t>Mgr. Plamen Petkov VzPi 60</t>
  </si>
  <si>
    <t>32516/0069 Praha</t>
  </si>
  <si>
    <t>Ing. Vladimír Kousal VzPi 60</t>
  </si>
  <si>
    <t>02539/0405 Chomutov</t>
  </si>
  <si>
    <t>Petr Kožíšek VzPi 60</t>
  </si>
  <si>
    <t>38055/ 0543 Louny</t>
  </si>
  <si>
    <t>Ruffer Jaroslav VzPi 60</t>
  </si>
  <si>
    <t>28336/0019 Boletice</t>
  </si>
  <si>
    <t>Šlechta Pavel VzPi 60</t>
  </si>
  <si>
    <t>36948/ 0543 Louny</t>
  </si>
  <si>
    <t>Ing. Pavel Světlík VzPi 60</t>
  </si>
  <si>
    <t>24773/0370 Dukla Plzeň</t>
  </si>
  <si>
    <t>Polách Jan VzPi 60</t>
  </si>
  <si>
    <t>38840/ 0543 Louny</t>
  </si>
  <si>
    <t>Kučera Ladislav VzPi 60</t>
  </si>
  <si>
    <t>19431/0038 Ústí</t>
  </si>
  <si>
    <t>Zdeněk Hlaváček VzPi 60</t>
  </si>
  <si>
    <t>17785/0523 Duchcov</t>
  </si>
  <si>
    <t>Bernáth Milan VzPi 60</t>
  </si>
  <si>
    <t>01794/0038 Ústí</t>
  </si>
  <si>
    <t>Pavel Nos VzPi 60</t>
  </si>
  <si>
    <t>32462/0523 Duchcov</t>
  </si>
  <si>
    <t>Bláha Tomáš VzPi 60</t>
  </si>
  <si>
    <t>12725/0038 Ústí</t>
  </si>
  <si>
    <t>Dočkal Jan VzPi 60</t>
  </si>
  <si>
    <t>35211/ 0294 Meziboří</t>
  </si>
  <si>
    <t>IV.směna</t>
  </si>
  <si>
    <t>Jaromír Klasna VzPi 40</t>
  </si>
  <si>
    <t>AVZO Cheb</t>
  </si>
  <si>
    <t>Jiří Bezděčný VzPi 40</t>
  </si>
  <si>
    <t>N.Č./ 0525 Cheb</t>
  </si>
  <si>
    <t>Vladimír Získal VzPi 40</t>
  </si>
  <si>
    <t>7139/0525 Cheb</t>
  </si>
  <si>
    <t>Datum: 22.10.2017</t>
  </si>
  <si>
    <t>Kopp Marek VzPu 60</t>
  </si>
  <si>
    <t>Zbyněk Vedral VzPu 60</t>
  </si>
  <si>
    <t>Ramešová Kateřina VzPu 40</t>
  </si>
  <si>
    <t>41766/0294 Meziboří</t>
  </si>
  <si>
    <t>Martina Nosová VzPi 40</t>
  </si>
  <si>
    <t>18641/0523 Duchcov</t>
  </si>
  <si>
    <t>Neudertová Vladislava VzPi 40</t>
  </si>
  <si>
    <t>AVZO Duchcov</t>
  </si>
  <si>
    <t>Němeček Václav VzPi 40</t>
  </si>
  <si>
    <t>41124/0523 Duchcov</t>
  </si>
  <si>
    <t>Markéta Poláchová VzPi 40</t>
  </si>
  <si>
    <t>Abrham Jan VzPi 40</t>
  </si>
  <si>
    <t>41693/0523 Duchcov</t>
  </si>
  <si>
    <t>Ing. Jaroslav Krása VzPi 60</t>
  </si>
  <si>
    <t>17071/0657 Teplice</t>
  </si>
  <si>
    <t>Neudert Zdeněk VzPi 60</t>
  </si>
  <si>
    <t>Beneš Milan VzPi 60</t>
  </si>
  <si>
    <t>39326/0543 Louny</t>
  </si>
  <si>
    <t>st.č.</t>
  </si>
  <si>
    <t>Zdeněk Šťastný VzPu 60</t>
  </si>
  <si>
    <t>6809/0438 Stará Lysá</t>
  </si>
  <si>
    <t>Josef Rajnoha VzPu 60</t>
  </si>
  <si>
    <t>8332/0159 Chrastava</t>
  </si>
  <si>
    <t>Václav Stejskal VzPu 40</t>
  </si>
  <si>
    <t>41457/0294 Meziboří</t>
  </si>
  <si>
    <t>Papcun Miroslav VzPi 40</t>
  </si>
  <si>
    <t>41509/0543 Louny</t>
  </si>
  <si>
    <t>Blanka Slezáková VzPi 40</t>
  </si>
  <si>
    <t>Vavroušková Mich. VzPi 40</t>
  </si>
  <si>
    <t>41484/0543 Louny</t>
  </si>
  <si>
    <t>Denisa Řeháčková VzPi 40</t>
  </si>
  <si>
    <t>41709/0543 Louny</t>
  </si>
  <si>
    <t>Václav Vavroušek VzPi 40</t>
  </si>
  <si>
    <t>41100/0543 Louny</t>
  </si>
  <si>
    <t>Miroslav Krystyník VzPi 40</t>
  </si>
  <si>
    <t>04052/0294 Meziboří</t>
  </si>
  <si>
    <t>Petr Kopřiva VzPi 40</t>
  </si>
  <si>
    <t>41483/0543 Louny</t>
  </si>
  <si>
    <t>Kosová Petra VzPi 40</t>
  </si>
  <si>
    <t>39791/0251 Slaný</t>
  </si>
  <si>
    <t>Matouš Krčmář VzPi 40</t>
  </si>
  <si>
    <t>24167/0038 Ústí</t>
  </si>
  <si>
    <t>Jan Huml VzPi 60</t>
  </si>
  <si>
    <t>38888/0405 Chomutov</t>
  </si>
  <si>
    <t>Kolář Ondřej VzPi 40</t>
  </si>
  <si>
    <t>NČ/0525 Cheb</t>
  </si>
  <si>
    <t>Jan Wohlgemuth VzPi 40</t>
  </si>
  <si>
    <t>42267/0405 Chomutov</t>
  </si>
  <si>
    <t>Tomáš Horák VzPi 40</t>
  </si>
  <si>
    <t>41167/0525 Cheb</t>
  </si>
  <si>
    <t>Eliška Stará VzPi 40</t>
  </si>
  <si>
    <t>Lukáš Dundr VzPi 60</t>
  </si>
  <si>
    <t>39304/0405 Chomutov</t>
  </si>
  <si>
    <t>Ing. Voříšek Jan VzPi 60</t>
  </si>
  <si>
    <t>David Horváth VzPi 60</t>
  </si>
  <si>
    <t>Jakub Rottenberg VzPi 60</t>
  </si>
  <si>
    <t>Martin Petr VzPi 60</t>
  </si>
  <si>
    <t>Chomutovská extraliga - startovní listina II. kolo</t>
  </si>
  <si>
    <t>Datum: 4.11.2017</t>
  </si>
  <si>
    <t>Anna Kořínková VzPi 40</t>
  </si>
  <si>
    <t>2539/0405 Chomutov</t>
  </si>
  <si>
    <t>Ambrož David VzPi 60</t>
  </si>
  <si>
    <t>40186/0523 Duchcov</t>
  </si>
  <si>
    <t>Němeček Václav VzPi 60</t>
  </si>
  <si>
    <t>41122/0523 Duchcov</t>
  </si>
  <si>
    <t>Martin Štafl VzPi 40</t>
  </si>
  <si>
    <t>42245/0405 Chomutov</t>
  </si>
  <si>
    <t>Světlík Antonín VzPi 40</t>
  </si>
  <si>
    <t>Bláhová Adéla VzPi 40</t>
  </si>
  <si>
    <t>40688/0038 Ústí</t>
  </si>
  <si>
    <t>Daniel Červený VzPi 40</t>
  </si>
  <si>
    <t>42266/0405 Chomutov</t>
  </si>
  <si>
    <t>Dobnerová Eliška VzPi 40</t>
  </si>
  <si>
    <t>41183/0038 Ústí</t>
  </si>
  <si>
    <t>Tomáš Matějka VzPi 40</t>
  </si>
  <si>
    <t>41708/0038 Ústí</t>
  </si>
  <si>
    <t>42167/0038 Ústí</t>
  </si>
  <si>
    <t>Natálie Albrechtová VzPi 40</t>
  </si>
  <si>
    <t>NČ/0038 Ústí</t>
  </si>
  <si>
    <t>Wohlgemuthová Jana VzPi 40</t>
  </si>
  <si>
    <t>NČ/0405 Chomutov</t>
  </si>
  <si>
    <t>Robert Crha VzPi 40</t>
  </si>
  <si>
    <t>42265/0405 Chomutov</t>
  </si>
  <si>
    <t>Martin Čermák VzPi 40</t>
  </si>
  <si>
    <t>Tomáš Korous VzPi 40</t>
  </si>
  <si>
    <t>Chomutovská extraliga - startovní listina III. kolo</t>
  </si>
  <si>
    <t>Datum: 19.11.2017</t>
  </si>
  <si>
    <t>Banyová Erika VzPi 40</t>
  </si>
  <si>
    <t>Kožíšek Petr VzPi 60</t>
  </si>
  <si>
    <t>Koudelka Ondřej VzPu 40</t>
  </si>
  <si>
    <t>40724/0294 Meziboří</t>
  </si>
  <si>
    <t>Kolařík Svatopluk VzPi 40</t>
  </si>
  <si>
    <t>Čeští střelci Louny</t>
  </si>
  <si>
    <t>Karel Martinovský VzPi 40</t>
  </si>
  <si>
    <t>0543 Louny</t>
  </si>
  <si>
    <t>Pavel Schejbal VzPi 60</t>
  </si>
  <si>
    <t>40293/0015 Plzeň</t>
  </si>
  <si>
    <t>Rostás Michal VzPi 60</t>
  </si>
  <si>
    <t>2403/0015 Plzeň</t>
  </si>
  <si>
    <t>Mgr. Vrtišková Renata VzPi 40</t>
  </si>
  <si>
    <t>41223/0587 Unitop LN</t>
  </si>
  <si>
    <t>Nachtigal Pavel VzPi 40</t>
  </si>
  <si>
    <t>41226/0587 Unitop LN</t>
  </si>
  <si>
    <t>2020/0069 Praha</t>
  </si>
  <si>
    <t>40292/0012 Plzeň</t>
  </si>
  <si>
    <t>40267/0370 Dukla Plzeň</t>
  </si>
  <si>
    <t>37964/0294 Meziboří</t>
  </si>
  <si>
    <t>42310/0405 Chomutov</t>
  </si>
  <si>
    <t>Petrů Jaroslav VzPi 60</t>
  </si>
  <si>
    <t>Kurková Jana VzPi 40</t>
  </si>
  <si>
    <t>33719/0587 Unitop</t>
  </si>
  <si>
    <t>42451/0405 Chomutov</t>
  </si>
  <si>
    <t>42452/0405 Chomutov</t>
  </si>
  <si>
    <t>Zvolánek Jakub VzPi 40</t>
  </si>
  <si>
    <t xml:space="preserve"> </t>
  </si>
  <si>
    <t>42450/0405 Chomutov</t>
  </si>
  <si>
    <t>Chomutovská extraliga - startovní listina VIII. kolo</t>
  </si>
  <si>
    <t>Datum: 17.2.2018</t>
  </si>
  <si>
    <t>Jindrová Hana VzPi 40</t>
  </si>
  <si>
    <t>37482/0587 Unitop LN</t>
  </si>
  <si>
    <t>42433/0038 Ústí</t>
  </si>
  <si>
    <t>Anežka Prontekerová VzPi 40</t>
  </si>
  <si>
    <t>Tomanová Adéla VzPi 40</t>
  </si>
  <si>
    <t>Pachmanová Michaela VzPi 40</t>
  </si>
  <si>
    <t>41169/0525 Cheb</t>
  </si>
  <si>
    <t>kategorie A1</t>
  </si>
  <si>
    <t>pořadí</t>
  </si>
  <si>
    <t xml:space="preserve">jméno + příjmení </t>
  </si>
  <si>
    <t>VII</t>
  </si>
  <si>
    <t>VIII</t>
  </si>
  <si>
    <t xml:space="preserve">Jan Polách </t>
  </si>
  <si>
    <t>38840/0543 Louny</t>
  </si>
  <si>
    <t xml:space="preserve">Pavel Hubáček </t>
  </si>
  <si>
    <t>3651/0715 Bílina</t>
  </si>
  <si>
    <t>Tomáš Bláha</t>
  </si>
  <si>
    <t>Ing. Jan Voříšek</t>
  </si>
  <si>
    <t>Pavel Nos</t>
  </si>
  <si>
    <t xml:space="preserve">Milan Zábranský </t>
  </si>
  <si>
    <t xml:space="preserve">Jiří Filipovský </t>
  </si>
  <si>
    <t>Petr Kožíšek</t>
  </si>
  <si>
    <t>38055/0543 Louny</t>
  </si>
  <si>
    <t xml:space="preserve">Ladislav Kučera </t>
  </si>
  <si>
    <t>Zdeněk Karfík</t>
  </si>
  <si>
    <t>41225/0587 Unitop</t>
  </si>
  <si>
    <t>David Ambrož</t>
  </si>
  <si>
    <t>Ing. Jaroslav Krása</t>
  </si>
  <si>
    <t xml:space="preserve">Rudolf Keller </t>
  </si>
  <si>
    <t>Ing. Vladimír Kousal</t>
  </si>
  <si>
    <t xml:space="preserve">Dundr Lukáš </t>
  </si>
  <si>
    <t>Beneš Milan</t>
  </si>
  <si>
    <t>Jiří Litera</t>
  </si>
  <si>
    <t>Miroslav Novotný</t>
  </si>
  <si>
    <t>Neudert Zdeněk</t>
  </si>
  <si>
    <t>41123/0523 Duchcov</t>
  </si>
  <si>
    <t>Mgr. Plamen Petkov</t>
  </si>
  <si>
    <t>Michal Rostás</t>
  </si>
  <si>
    <t>Václav Němeček</t>
  </si>
  <si>
    <t>Břetislav Karpíšek</t>
  </si>
  <si>
    <t>Petrů Jaroslav</t>
  </si>
  <si>
    <t>Jeremiáš Josef</t>
  </si>
  <si>
    <t>06460/0587 Unitop</t>
  </si>
  <si>
    <t>kategorie B1</t>
  </si>
  <si>
    <t>Jakub Rottenberg</t>
  </si>
  <si>
    <t>Martin Petr</t>
  </si>
  <si>
    <t>Jan Huml</t>
  </si>
  <si>
    <t xml:space="preserve">Jaroslav Dvořák </t>
  </si>
  <si>
    <t>Pavel Schejbal</t>
  </si>
  <si>
    <t>David Horváth</t>
  </si>
  <si>
    <t>Jakub Sochor</t>
  </si>
  <si>
    <t xml:space="preserve">kategorie C1                </t>
  </si>
  <si>
    <t>Hana Krystyníková</t>
  </si>
  <si>
    <t xml:space="preserve">Martina Nosová </t>
  </si>
  <si>
    <t>Kosová Petra</t>
  </si>
  <si>
    <t>Adéla Tomanová</t>
  </si>
  <si>
    <t>41223/0587 Unitop</t>
  </si>
  <si>
    <t>Anna Kořínková</t>
  </si>
  <si>
    <t xml:space="preserve">Markéta Poláchová </t>
  </si>
  <si>
    <t>Jana Dragounová</t>
  </si>
  <si>
    <t>Slezáková Blanka</t>
  </si>
  <si>
    <t>Neudertová Vladislava</t>
  </si>
  <si>
    <t>Banyová Erika</t>
  </si>
  <si>
    <t>Mgr. Vrtišková Renata</t>
  </si>
  <si>
    <t>Kurková Jana</t>
  </si>
  <si>
    <t>Pachmanová Michaela</t>
  </si>
  <si>
    <t>kategorie D1</t>
  </si>
  <si>
    <t xml:space="preserve">Zdeněk Hlaváček </t>
  </si>
  <si>
    <t>Svatopluk Kolařík</t>
  </si>
  <si>
    <t xml:space="preserve">Milan Bernáth </t>
  </si>
  <si>
    <t>Mgr. Petr Kos</t>
  </si>
  <si>
    <t>22269/0251Slaný</t>
  </si>
  <si>
    <t>Antonín Světlík</t>
  </si>
  <si>
    <t>Vladimír Získal</t>
  </si>
  <si>
    <t>Miroslav Krystyník</t>
  </si>
  <si>
    <t xml:space="preserve">Jiří Chvojka </t>
  </si>
  <si>
    <t>kategorie E1</t>
  </si>
  <si>
    <t xml:space="preserve">Filip Rosíval </t>
  </si>
  <si>
    <t>Karel Šubrt</t>
  </si>
  <si>
    <t>Adéla Bláhová</t>
  </si>
  <si>
    <t>Vavroušková Michaela</t>
  </si>
  <si>
    <t>Miroslav Papcun</t>
  </si>
  <si>
    <t>Petr Kopřiva</t>
  </si>
  <si>
    <t>Němeček Václav</t>
  </si>
  <si>
    <t>Matouš Krčmář</t>
  </si>
  <si>
    <t>Matěj Petrů</t>
  </si>
  <si>
    <t>Horák Tomáš</t>
  </si>
  <si>
    <t>Kolář Ondřej</t>
  </si>
  <si>
    <t>Tomáš Matějka</t>
  </si>
  <si>
    <t>Pavel Nachtigal</t>
  </si>
  <si>
    <t>41226/0587 Unitop</t>
  </si>
  <si>
    <t>Denisa Řeháčková</t>
  </si>
  <si>
    <t>Dalibor Krejčí</t>
  </si>
  <si>
    <t>Eliška Dobnerová</t>
  </si>
  <si>
    <t>Ondřej Holub</t>
  </si>
  <si>
    <t>Václav Vavroušek</t>
  </si>
  <si>
    <t>42277/0038 Ústí</t>
  </si>
  <si>
    <t>Martin Čermák</t>
  </si>
  <si>
    <t>Jan Wohlgemuth</t>
  </si>
  <si>
    <t>Martin Štafl</t>
  </si>
  <si>
    <t>Jana Wohlgemuthová</t>
  </si>
  <si>
    <t>Natálie Albrechtová</t>
  </si>
  <si>
    <t>Lukáš Vymyslický</t>
  </si>
  <si>
    <t>Eliška Stará</t>
  </si>
  <si>
    <t>Abrham Jan</t>
  </si>
  <si>
    <t>Robert Crha</t>
  </si>
  <si>
    <t>Daniel Červený</t>
  </si>
  <si>
    <t>Veronika Schejbalová</t>
  </si>
  <si>
    <t>Karel Martinovský</t>
  </si>
  <si>
    <t>Zvolánek Jakub</t>
  </si>
  <si>
    <t>kategorie A2</t>
  </si>
  <si>
    <t>Jakub Burdych</t>
  </si>
  <si>
    <t>Zdeněk Šťastný</t>
  </si>
  <si>
    <t>Josef Rajnoha</t>
  </si>
  <si>
    <t>Vedral Zbyněk</t>
  </si>
  <si>
    <t>Marek Kopp</t>
  </si>
  <si>
    <t>kategorie B2</t>
  </si>
  <si>
    <t xml:space="preserve">Blanka Slezáková </t>
  </si>
  <si>
    <t xml:space="preserve">Ivana Krejčová </t>
  </si>
  <si>
    <t>kategorie C2</t>
  </si>
  <si>
    <t>Ramešová Kateřina</t>
  </si>
  <si>
    <t>Stejskal Václav</t>
  </si>
  <si>
    <t>Ondřej Koudelka</t>
  </si>
  <si>
    <t>Jindrová Hana</t>
  </si>
  <si>
    <t xml:space="preserve">37482/0587 Unitop </t>
  </si>
  <si>
    <t>Prontekerová Anežka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</si>
</sst>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20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8" fillId="0" borderId="11" xfId="0" applyFont="1" applyBorder="1" applyAlignment="1">
      <alignment/>
    </xf>
    <xf numFmtId="0" fontId="0" fillId="0" borderId="23" xfId="0" applyBorder="1" applyAlignment="1">
      <alignment/>
    </xf>
    <xf numFmtId="0" fontId="8" fillId="0" borderId="26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5" xfId="0" applyFont="1" applyFill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1" fillId="0" borderId="36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6" xfId="0" applyBorder="1" applyAlignment="1">
      <alignment horizontal="right"/>
    </xf>
    <xf numFmtId="0" fontId="8" fillId="0" borderId="39" xfId="0" applyFont="1" applyBorder="1" applyAlignment="1">
      <alignment horizontal="center"/>
    </xf>
    <xf numFmtId="0" fontId="11" fillId="0" borderId="32" xfId="0" applyFont="1" applyFill="1" applyBorder="1" applyAlignment="1">
      <alignment/>
    </xf>
    <xf numFmtId="0" fontId="11" fillId="0" borderId="40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8" fillId="0" borderId="31" xfId="0" applyFont="1" applyBorder="1" applyAlignment="1">
      <alignment/>
    </xf>
    <xf numFmtId="0" fontId="11" fillId="0" borderId="2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8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1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9" xfId="0" applyFont="1" applyFill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4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3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4" fontId="13" fillId="0" borderId="24" xfId="0" applyNumberFormat="1" applyFont="1" applyBorder="1" applyAlignment="1">
      <alignment horizontal="right"/>
    </xf>
    <xf numFmtId="164" fontId="11" fillId="0" borderId="25" xfId="0" applyNumberFormat="1" applyFon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164" fontId="11" fillId="0" borderId="25" xfId="0" applyNumberFormat="1" applyFont="1" applyBorder="1" applyAlignment="1">
      <alignment/>
    </xf>
    <xf numFmtId="164" fontId="13" fillId="0" borderId="21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24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3" fillId="0" borderId="21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0" fillId="0" borderId="40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55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8" fillId="0" borderId="52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7" xfId="0" applyFont="1" applyFill="1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53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43" xfId="0" applyFont="1" applyBorder="1" applyAlignment="1">
      <alignment horizontal="right"/>
    </xf>
    <xf numFmtId="0" fontId="11" fillId="0" borderId="44" xfId="0" applyFont="1" applyBorder="1" applyAlignment="1">
      <alignment horizontal="right"/>
    </xf>
    <xf numFmtId="0" fontId="13" fillId="0" borderId="46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11" fillId="0" borderId="46" xfId="0" applyFont="1" applyBorder="1" applyAlignment="1">
      <alignment horizontal="right"/>
    </xf>
    <xf numFmtId="0" fontId="13" fillId="0" borderId="15" xfId="0" applyFont="1" applyBorder="1" applyAlignment="1">
      <alignment/>
    </xf>
    <xf numFmtId="0" fontId="11" fillId="0" borderId="47" xfId="0" applyFont="1" applyBorder="1" applyAlignment="1">
      <alignment/>
    </xf>
    <xf numFmtId="0" fontId="10" fillId="0" borderId="59" xfId="0" applyFont="1" applyBorder="1" applyAlignment="1">
      <alignment/>
    </xf>
    <xf numFmtId="0" fontId="9" fillId="0" borderId="60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61" xfId="0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164" fontId="11" fillId="0" borderId="26" xfId="0" applyNumberFormat="1" applyFont="1" applyBorder="1" applyAlignment="1">
      <alignment/>
    </xf>
    <xf numFmtId="164" fontId="11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 horizontal="right"/>
    </xf>
    <xf numFmtId="164" fontId="11" fillId="0" borderId="31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58" xfId="0" applyFont="1" applyFill="1" applyBorder="1" applyAlignment="1">
      <alignment/>
    </xf>
    <xf numFmtId="0" fontId="11" fillId="0" borderId="43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14" fillId="0" borderId="21" xfId="0" applyFont="1" applyFill="1" applyBorder="1" applyAlignment="1">
      <alignment/>
    </xf>
    <xf numFmtId="0" fontId="11" fillId="0" borderId="62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54" xfId="0" applyFont="1" applyFill="1" applyBorder="1" applyAlignment="1">
      <alignment horizontal="center"/>
    </xf>
    <xf numFmtId="0" fontId="12" fillId="0" borderId="58" xfId="0" applyFont="1" applyFill="1" applyBorder="1" applyAlignment="1">
      <alignment/>
    </xf>
    <xf numFmtId="0" fontId="11" fillId="0" borderId="58" xfId="0" applyFont="1" applyBorder="1" applyAlignment="1">
      <alignment/>
    </xf>
    <xf numFmtId="0" fontId="11" fillId="0" borderId="63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4" fillId="0" borderId="64" xfId="0" applyFont="1" applyFill="1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Fill="1" applyBorder="1" applyAlignment="1">
      <alignment/>
    </xf>
    <xf numFmtId="0" fontId="11" fillId="0" borderId="68" xfId="0" applyFont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4" fillId="0" borderId="69" xfId="0" applyFont="1" applyFill="1" applyBorder="1" applyAlignment="1">
      <alignment/>
    </xf>
    <xf numFmtId="0" fontId="11" fillId="0" borderId="70" xfId="0" applyFont="1" applyBorder="1" applyAlignment="1">
      <alignment horizontal="center"/>
    </xf>
    <xf numFmtId="0" fontId="11" fillId="0" borderId="67" xfId="0" applyFont="1" applyBorder="1" applyAlignment="1">
      <alignment/>
    </xf>
    <xf numFmtId="0" fontId="11" fillId="0" borderId="71" xfId="0" applyFont="1" applyFill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Fill="1" applyBorder="1" applyAlignment="1">
      <alignment/>
    </xf>
    <xf numFmtId="0" fontId="11" fillId="0" borderId="74" xfId="0" applyFont="1" applyBorder="1" applyAlignment="1">
      <alignment horizontal="center"/>
    </xf>
    <xf numFmtId="0" fontId="11" fillId="0" borderId="75" xfId="0" applyFont="1" applyFill="1" applyBorder="1" applyAlignment="1">
      <alignment/>
    </xf>
    <xf numFmtId="0" fontId="11" fillId="0" borderId="76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71" xfId="0" applyFont="1" applyBorder="1" applyAlignment="1">
      <alignment/>
    </xf>
    <xf numFmtId="0" fontId="11" fillId="0" borderId="79" xfId="0" applyFont="1" applyBorder="1" applyAlignment="1">
      <alignment horizontal="center"/>
    </xf>
    <xf numFmtId="0" fontId="11" fillId="0" borderId="80" xfId="0" applyFont="1" applyFill="1" applyBorder="1" applyAlignment="1">
      <alignment/>
    </xf>
    <xf numFmtId="0" fontId="11" fillId="0" borderId="81" xfId="0" applyFont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11" fillId="0" borderId="73" xfId="0" applyFont="1" applyBorder="1" applyAlignment="1">
      <alignment/>
    </xf>
    <xf numFmtId="0" fontId="11" fillId="0" borderId="82" xfId="0" applyFont="1" applyBorder="1" applyAlignment="1">
      <alignment/>
    </xf>
    <xf numFmtId="0" fontId="11" fillId="0" borderId="83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11" fillId="0" borderId="85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6" xfId="0" applyFont="1" applyBorder="1" applyAlignment="1">
      <alignment horizontal="center"/>
    </xf>
    <xf numFmtId="0" fontId="11" fillId="0" borderId="87" xfId="0" applyFont="1" applyBorder="1" applyAlignment="1">
      <alignment horizontal="center"/>
    </xf>
    <xf numFmtId="0" fontId="13" fillId="0" borderId="88" xfId="0" applyFont="1" applyBorder="1" applyAlignment="1">
      <alignment horizontal="right" shrinkToFit="1"/>
    </xf>
    <xf numFmtId="0" fontId="11" fillId="0" borderId="89" xfId="0" applyFont="1" applyBorder="1" applyAlignment="1">
      <alignment horizontal="center"/>
    </xf>
    <xf numFmtId="0" fontId="13" fillId="0" borderId="90" xfId="0" applyFont="1" applyBorder="1" applyAlignment="1">
      <alignment horizontal="right" shrinkToFit="1"/>
    </xf>
    <xf numFmtId="0" fontId="11" fillId="0" borderId="80" xfId="0" applyFont="1" applyBorder="1" applyAlignment="1">
      <alignment/>
    </xf>
    <xf numFmtId="0" fontId="11" fillId="0" borderId="87" xfId="0" applyFont="1" applyBorder="1" applyAlignment="1">
      <alignment/>
    </xf>
    <xf numFmtId="0" fontId="11" fillId="0" borderId="89" xfId="0" applyFont="1" applyBorder="1" applyAlignment="1">
      <alignment/>
    </xf>
    <xf numFmtId="0" fontId="13" fillId="0" borderId="91" xfId="0" applyFont="1" applyBorder="1" applyAlignment="1">
      <alignment/>
    </xf>
    <xf numFmtId="164" fontId="11" fillId="0" borderId="89" xfId="0" applyNumberFormat="1" applyFont="1" applyBorder="1" applyAlignment="1">
      <alignment/>
    </xf>
    <xf numFmtId="164" fontId="11" fillId="0" borderId="87" xfId="0" applyNumberFormat="1" applyFont="1" applyBorder="1" applyAlignment="1">
      <alignment/>
    </xf>
    <xf numFmtId="164" fontId="13" fillId="0" borderId="88" xfId="0" applyNumberFormat="1" applyFont="1" applyBorder="1" applyAlignment="1">
      <alignment horizontal="right" shrinkToFit="1"/>
    </xf>
    <xf numFmtId="164" fontId="13" fillId="0" borderId="90" xfId="0" applyNumberFormat="1" applyFont="1" applyBorder="1" applyAlignment="1">
      <alignment horizontal="right" shrinkToFit="1"/>
    </xf>
    <xf numFmtId="164" fontId="11" fillId="0" borderId="80" xfId="0" applyNumberFormat="1" applyFont="1" applyBorder="1" applyAlignment="1">
      <alignment/>
    </xf>
    <xf numFmtId="164" fontId="13" fillId="0" borderId="91" xfId="0" applyNumberFormat="1" applyFont="1" applyBorder="1" applyAlignment="1">
      <alignment/>
    </xf>
    <xf numFmtId="0" fontId="11" fillId="0" borderId="89" xfId="0" applyFont="1" applyBorder="1" applyAlignment="1">
      <alignment horizontal="right"/>
    </xf>
    <xf numFmtId="0" fontId="11" fillId="0" borderId="87" xfId="0" applyFont="1" applyBorder="1" applyAlignment="1">
      <alignment horizontal="right"/>
    </xf>
    <xf numFmtId="0" fontId="11" fillId="0" borderId="80" xfId="0" applyFont="1" applyBorder="1" applyAlignment="1">
      <alignment horizontal="right"/>
    </xf>
    <xf numFmtId="0" fontId="11" fillId="0" borderId="92" xfId="0" applyFont="1" applyBorder="1" applyAlignment="1">
      <alignment horizontal="right"/>
    </xf>
    <xf numFmtId="0" fontId="11" fillId="0" borderId="93" xfId="0" applyFont="1" applyBorder="1" applyAlignment="1">
      <alignment horizontal="right"/>
    </xf>
    <xf numFmtId="0" fontId="11" fillId="0" borderId="94" xfId="0" applyFont="1" applyBorder="1" applyAlignment="1">
      <alignment horizontal="right"/>
    </xf>
    <xf numFmtId="0" fontId="11" fillId="0" borderId="95" xfId="0" applyFont="1" applyBorder="1" applyAlignment="1">
      <alignment horizontal="right"/>
    </xf>
    <xf numFmtId="0" fontId="11" fillId="0" borderId="96" xfId="0" applyFont="1" applyBorder="1" applyAlignment="1">
      <alignment horizontal="right"/>
    </xf>
    <xf numFmtId="0" fontId="11" fillId="0" borderId="97" xfId="0" applyFont="1" applyBorder="1" applyAlignment="1">
      <alignment horizontal="right"/>
    </xf>
    <xf numFmtId="0" fontId="11" fillId="0" borderId="98" xfId="0" applyFont="1" applyBorder="1" applyAlignment="1">
      <alignment horizontal="right"/>
    </xf>
    <xf numFmtId="0" fontId="13" fillId="0" borderId="97" xfId="0" applyFont="1" applyBorder="1" applyAlignment="1">
      <alignment horizontal="right"/>
    </xf>
    <xf numFmtId="0" fontId="11" fillId="0" borderId="99" xfId="0" applyFont="1" applyBorder="1" applyAlignment="1">
      <alignment horizontal="right"/>
    </xf>
    <xf numFmtId="0" fontId="13" fillId="0" borderId="100" xfId="0" applyFont="1" applyBorder="1" applyAlignment="1">
      <alignment horizontal="right"/>
    </xf>
    <xf numFmtId="0" fontId="13" fillId="0" borderId="101" xfId="0" applyFont="1" applyBorder="1" applyAlignment="1">
      <alignment/>
    </xf>
    <xf numFmtId="0" fontId="11" fillId="0" borderId="102" xfId="0" applyFont="1" applyBorder="1" applyAlignment="1">
      <alignment horizontal="center"/>
    </xf>
    <xf numFmtId="164" fontId="11" fillId="0" borderId="86" xfId="0" applyNumberFormat="1" applyFont="1" applyBorder="1" applyAlignment="1">
      <alignment horizontal="center" shrinkToFit="1"/>
    </xf>
    <xf numFmtId="164" fontId="11" fillId="0" borderId="87" xfId="0" applyNumberFormat="1" applyFont="1" applyBorder="1" applyAlignment="1">
      <alignment horizontal="center" shrinkToFit="1"/>
    </xf>
    <xf numFmtId="164" fontId="11" fillId="0" borderId="89" xfId="0" applyNumberFormat="1" applyFont="1" applyBorder="1" applyAlignment="1">
      <alignment horizontal="center" shrinkToFit="1"/>
    </xf>
    <xf numFmtId="164" fontId="11" fillId="0" borderId="80" xfId="0" applyNumberFormat="1" applyFont="1" applyBorder="1" applyAlignment="1">
      <alignment shrinkToFit="1"/>
    </xf>
    <xf numFmtId="164" fontId="11" fillId="0" borderId="87" xfId="0" applyNumberFormat="1" applyFont="1" applyBorder="1" applyAlignment="1">
      <alignment shrinkToFit="1"/>
    </xf>
    <xf numFmtId="164" fontId="11" fillId="0" borderId="89" xfId="0" applyNumberFormat="1" applyFont="1" applyBorder="1" applyAlignment="1">
      <alignment shrinkToFit="1"/>
    </xf>
    <xf numFmtId="164" fontId="13" fillId="0" borderId="91" xfId="0" applyNumberFormat="1" applyFont="1" applyBorder="1" applyAlignment="1">
      <alignment shrinkToFit="1"/>
    </xf>
    <xf numFmtId="0" fontId="11" fillId="0" borderId="89" xfId="0" applyFont="1" applyBorder="1" applyAlignment="1">
      <alignment horizontal="center" shrinkToFit="1"/>
    </xf>
    <xf numFmtId="0" fontId="11" fillId="0" borderId="87" xfId="0" applyFont="1" applyBorder="1" applyAlignment="1">
      <alignment horizontal="center" shrinkToFit="1"/>
    </xf>
    <xf numFmtId="0" fontId="11" fillId="0" borderId="80" xfId="0" applyFont="1" applyBorder="1" applyAlignment="1">
      <alignment shrinkToFit="1"/>
    </xf>
    <xf numFmtId="0" fontId="11" fillId="0" borderId="87" xfId="0" applyFont="1" applyBorder="1" applyAlignment="1">
      <alignment shrinkToFit="1"/>
    </xf>
    <xf numFmtId="0" fontId="11" fillId="0" borderId="89" xfId="0" applyFont="1" applyBorder="1" applyAlignment="1">
      <alignment shrinkToFit="1"/>
    </xf>
    <xf numFmtId="0" fontId="13" fillId="0" borderId="91" xfId="0" applyFont="1" applyBorder="1" applyAlignment="1">
      <alignment shrinkToFit="1"/>
    </xf>
    <xf numFmtId="0" fontId="11" fillId="0" borderId="89" xfId="0" applyFont="1" applyBorder="1" applyAlignment="1">
      <alignment horizontal="right" shrinkToFit="1"/>
    </xf>
    <xf numFmtId="0" fontId="11" fillId="0" borderId="87" xfId="0" applyFont="1" applyBorder="1" applyAlignment="1">
      <alignment horizontal="right" shrinkToFit="1"/>
    </xf>
    <xf numFmtId="0" fontId="11" fillId="0" borderId="80" xfId="0" applyFont="1" applyBorder="1" applyAlignment="1">
      <alignment horizontal="right" shrinkToFit="1"/>
    </xf>
    <xf numFmtId="0" fontId="11" fillId="0" borderId="92" xfId="0" applyFont="1" applyBorder="1" applyAlignment="1">
      <alignment horizontal="right" shrinkToFit="1"/>
    </xf>
    <xf numFmtId="0" fontId="11" fillId="0" borderId="93" xfId="0" applyFont="1" applyBorder="1" applyAlignment="1">
      <alignment horizontal="right" shrinkToFit="1"/>
    </xf>
    <xf numFmtId="0" fontId="11" fillId="0" borderId="94" xfId="0" applyFont="1" applyBorder="1" applyAlignment="1">
      <alignment horizontal="right" shrinkToFit="1"/>
    </xf>
    <xf numFmtId="0" fontId="11" fillId="0" borderId="95" xfId="0" applyFont="1" applyBorder="1" applyAlignment="1">
      <alignment horizontal="right" shrinkToFit="1"/>
    </xf>
    <xf numFmtId="0" fontId="11" fillId="0" borderId="96" xfId="0" applyFont="1" applyBorder="1" applyAlignment="1">
      <alignment horizontal="right" shrinkToFit="1"/>
    </xf>
    <xf numFmtId="0" fontId="11" fillId="0" borderId="97" xfId="0" applyFont="1" applyBorder="1" applyAlignment="1">
      <alignment horizontal="right" shrinkToFit="1"/>
    </xf>
    <xf numFmtId="0" fontId="11" fillId="0" borderId="98" xfId="0" applyFont="1" applyBorder="1" applyAlignment="1">
      <alignment horizontal="right" shrinkToFit="1"/>
    </xf>
    <xf numFmtId="0" fontId="13" fillId="0" borderId="97" xfId="0" applyFont="1" applyBorder="1" applyAlignment="1">
      <alignment horizontal="right" shrinkToFit="1"/>
    </xf>
    <xf numFmtId="0" fontId="11" fillId="0" borderId="99" xfId="0" applyFont="1" applyBorder="1" applyAlignment="1">
      <alignment horizontal="right" shrinkToFit="1"/>
    </xf>
    <xf numFmtId="0" fontId="13" fillId="0" borderId="100" xfId="0" applyFont="1" applyBorder="1" applyAlignment="1">
      <alignment horizontal="right" shrinkToFit="1"/>
    </xf>
    <xf numFmtId="0" fontId="13" fillId="0" borderId="101" xfId="0" applyFont="1" applyBorder="1" applyAlignment="1">
      <alignment shrinkToFi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55" xfId="0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103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104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0" fillId="0" borderId="24" xfId="0" applyFont="1" applyBorder="1" applyAlignment="1">
      <alignment/>
    </xf>
    <xf numFmtId="0" fontId="15" fillId="0" borderId="0" xfId="0" applyFont="1" applyFill="1" applyAlignment="1">
      <alignment horizontal="center"/>
    </xf>
    <xf numFmtId="0" fontId="30" fillId="0" borderId="105" xfId="0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0" fillId="0" borderId="0" xfId="0" applyFont="1" applyFill="1" applyAlignment="1">
      <alignment horizontal="right"/>
    </xf>
    <xf numFmtId="164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05" xfId="0" applyFill="1" applyBorder="1" applyAlignment="1">
      <alignment/>
    </xf>
    <xf numFmtId="0" fontId="0" fillId="0" borderId="24" xfId="0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30" fillId="0" borderId="0" xfId="0" applyNumberFormat="1" applyFont="1" applyAlignment="1">
      <alignment horizontal="center"/>
    </xf>
    <xf numFmtId="0" fontId="30" fillId="0" borderId="105" xfId="0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106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164" fontId="0" fillId="0" borderId="24" xfId="0" applyNumberFormat="1" applyBorder="1" applyAlignment="1">
      <alignment/>
    </xf>
    <xf numFmtId="0" fontId="44" fillId="0" borderId="0" xfId="0" applyFont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04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4" fillId="0" borderId="105" xfId="0" applyFont="1" applyBorder="1" applyAlignment="1">
      <alignment/>
    </xf>
    <xf numFmtId="0" fontId="30" fillId="0" borderId="0" xfId="0" applyFont="1" applyFill="1" applyBorder="1" applyAlignment="1">
      <alignment horizontal="right"/>
    </xf>
    <xf numFmtId="0" fontId="44" fillId="0" borderId="105" xfId="0" applyFont="1" applyFill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zoomScale="85" zoomScaleNormal="85" zoomScalePageLayoutView="0" workbookViewId="0" topLeftCell="A8">
      <selection activeCell="C21" sqref="C21"/>
    </sheetView>
  </sheetViews>
  <sheetFormatPr defaultColWidth="9.00390625" defaultRowHeight="15"/>
  <cols>
    <col min="1" max="1" width="5.00390625" style="0" customWidth="1"/>
    <col min="2" max="2" width="10.7109375" style="0" customWidth="1"/>
    <col min="3" max="3" width="27.00390625" style="0" customWidth="1"/>
    <col min="4" max="4" width="22.00390625" style="0" customWidth="1"/>
    <col min="5" max="5" width="6.28125" style="0" customWidth="1"/>
    <col min="6" max="7" width="3.421875" style="0" customWidth="1"/>
    <col min="8" max="8" width="3.7109375" style="0" customWidth="1"/>
    <col min="9" max="10" width="3.421875" style="0" customWidth="1"/>
    <col min="11" max="11" width="3.7109375" style="0" customWidth="1"/>
    <col min="12" max="23" width="3.421875" style="0" customWidth="1"/>
    <col min="24" max="24" width="5.28125" style="0" customWidth="1"/>
    <col min="25" max="25" width="3.421875" style="0" customWidth="1"/>
  </cols>
  <sheetData>
    <row r="1" spans="1:25" ht="23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22.5">
      <c r="A2" s="308" t="s">
        <v>1</v>
      </c>
      <c r="B2" s="308"/>
      <c r="C2" s="30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>
      <c r="A3" s="308" t="s">
        <v>2</v>
      </c>
      <c r="B3" s="308"/>
      <c r="C3" s="30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2.5">
      <c r="A4" s="4" t="s">
        <v>3</v>
      </c>
      <c r="B4" s="4"/>
      <c r="C4" s="5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2.5">
      <c r="A5" s="7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6.5" customHeigh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4.25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4.25">
      <c r="A8" s="14" t="s">
        <v>11</v>
      </c>
      <c r="B8" s="15" t="s">
        <v>12</v>
      </c>
      <c r="C8" s="16" t="s">
        <v>13</v>
      </c>
      <c r="D8" s="16" t="s">
        <v>14</v>
      </c>
      <c r="E8" s="16" t="s">
        <v>15</v>
      </c>
      <c r="F8" s="17" t="s">
        <v>16</v>
      </c>
      <c r="G8" s="18" t="s">
        <v>17</v>
      </c>
      <c r="H8" s="15" t="s">
        <v>18</v>
      </c>
      <c r="I8" s="19" t="s">
        <v>19</v>
      </c>
      <c r="J8" s="19" t="s">
        <v>20</v>
      </c>
      <c r="K8" s="15" t="s">
        <v>18</v>
      </c>
      <c r="L8" s="20" t="s">
        <v>21</v>
      </c>
      <c r="M8" s="19" t="s">
        <v>22</v>
      </c>
      <c r="N8" s="15" t="s">
        <v>18</v>
      </c>
      <c r="O8" s="19" t="s">
        <v>23</v>
      </c>
      <c r="P8" s="19" t="s">
        <v>24</v>
      </c>
      <c r="Q8" s="15" t="s">
        <v>18</v>
      </c>
      <c r="R8" s="19" t="s">
        <v>25</v>
      </c>
      <c r="S8" s="19" t="s">
        <v>26</v>
      </c>
      <c r="T8" s="15" t="s">
        <v>18</v>
      </c>
      <c r="U8" s="19" t="s">
        <v>27</v>
      </c>
      <c r="V8" s="19" t="s">
        <v>28</v>
      </c>
      <c r="W8" s="15" t="s">
        <v>18</v>
      </c>
      <c r="X8" s="21" t="s">
        <v>29</v>
      </c>
      <c r="Y8" s="22" t="s">
        <v>30</v>
      </c>
    </row>
    <row r="9" spans="1:25" ht="14.25">
      <c r="A9" s="23">
        <v>1</v>
      </c>
      <c r="B9" s="24"/>
      <c r="C9" s="25" t="s">
        <v>31</v>
      </c>
      <c r="D9" s="26" t="s">
        <v>32</v>
      </c>
      <c r="E9" s="27">
        <v>1958</v>
      </c>
      <c r="F9" s="28"/>
      <c r="G9" s="29"/>
      <c r="H9" s="30"/>
      <c r="I9" s="31"/>
      <c r="J9" s="29"/>
      <c r="K9" s="30"/>
      <c r="L9" s="11"/>
      <c r="M9" s="32"/>
      <c r="N9" s="30"/>
      <c r="O9" s="33"/>
      <c r="P9" s="32"/>
      <c r="Q9" s="30"/>
      <c r="R9" s="33"/>
      <c r="S9" s="32"/>
      <c r="T9" s="30"/>
      <c r="U9" s="33"/>
      <c r="V9" s="32"/>
      <c r="W9" s="30"/>
      <c r="X9" s="34"/>
      <c r="Y9" s="35"/>
    </row>
    <row r="10" spans="1:25" ht="14.25">
      <c r="A10" s="36">
        <v>2</v>
      </c>
      <c r="B10" s="37"/>
      <c r="C10" s="38" t="s">
        <v>33</v>
      </c>
      <c r="D10" s="39" t="s">
        <v>34</v>
      </c>
      <c r="E10" s="40">
        <v>2002</v>
      </c>
      <c r="F10" s="41"/>
      <c r="G10" s="42"/>
      <c r="H10" s="30"/>
      <c r="I10" s="43"/>
      <c r="J10" s="42"/>
      <c r="K10" s="30"/>
      <c r="L10" s="44"/>
      <c r="M10" s="45"/>
      <c r="N10" s="30"/>
      <c r="O10" s="46"/>
      <c r="P10" s="45"/>
      <c r="Q10" s="30"/>
      <c r="R10" s="46"/>
      <c r="S10" s="45"/>
      <c r="T10" s="30"/>
      <c r="U10" s="46"/>
      <c r="V10" s="45"/>
      <c r="W10" s="30"/>
      <c r="X10" s="47"/>
      <c r="Y10" s="48"/>
    </row>
    <row r="11" spans="1:25" ht="14.25">
      <c r="A11" s="36">
        <v>3</v>
      </c>
      <c r="B11" s="37"/>
      <c r="C11" s="38" t="s">
        <v>35</v>
      </c>
      <c r="D11" s="39" t="s">
        <v>36</v>
      </c>
      <c r="E11" s="40">
        <v>2002</v>
      </c>
      <c r="F11" s="49"/>
      <c r="G11" s="42"/>
      <c r="H11" s="30"/>
      <c r="I11" s="43"/>
      <c r="J11" s="42"/>
      <c r="K11" s="30"/>
      <c r="L11" s="44"/>
      <c r="M11" s="45"/>
      <c r="N11" s="30"/>
      <c r="O11" s="46"/>
      <c r="P11" s="45"/>
      <c r="Q11" s="30"/>
      <c r="R11" s="46"/>
      <c r="S11" s="45"/>
      <c r="T11" s="30"/>
      <c r="U11" s="46"/>
      <c r="V11" s="45"/>
      <c r="W11" s="30"/>
      <c r="X11" s="47"/>
      <c r="Y11" s="48"/>
    </row>
    <row r="12" spans="1:25" ht="14.25">
      <c r="A12" s="36">
        <v>4</v>
      </c>
      <c r="B12" s="37"/>
      <c r="C12" s="38" t="s">
        <v>37</v>
      </c>
      <c r="D12" s="39" t="s">
        <v>38</v>
      </c>
      <c r="E12" s="40">
        <v>1999</v>
      </c>
      <c r="F12" s="49"/>
      <c r="G12" s="42"/>
      <c r="H12" s="30"/>
      <c r="I12" s="43"/>
      <c r="J12" s="42"/>
      <c r="K12" s="30"/>
      <c r="L12" s="44"/>
      <c r="M12" s="45"/>
      <c r="N12" s="30"/>
      <c r="O12" s="46"/>
      <c r="P12" s="45"/>
      <c r="Q12" s="30"/>
      <c r="R12" s="46"/>
      <c r="S12" s="45"/>
      <c r="T12" s="30"/>
      <c r="U12" s="46"/>
      <c r="V12" s="45"/>
      <c r="W12" s="30"/>
      <c r="X12" s="47"/>
      <c r="Y12" s="48"/>
    </row>
    <row r="13" spans="1:25" ht="14.25">
      <c r="A13" s="36">
        <v>5</v>
      </c>
      <c r="B13" s="37"/>
      <c r="C13" s="38" t="s">
        <v>39</v>
      </c>
      <c r="D13" s="39" t="s">
        <v>40</v>
      </c>
      <c r="E13" s="40">
        <v>2004</v>
      </c>
      <c r="F13" s="49"/>
      <c r="G13" s="42"/>
      <c r="H13" s="30"/>
      <c r="I13" s="43"/>
      <c r="J13" s="42"/>
      <c r="K13" s="30"/>
      <c r="L13" s="44"/>
      <c r="M13" s="45"/>
      <c r="N13" s="30"/>
      <c r="O13" s="46"/>
      <c r="P13" s="45"/>
      <c r="Q13" s="30"/>
      <c r="R13" s="46"/>
      <c r="S13" s="45"/>
      <c r="T13" s="30"/>
      <c r="U13" s="46"/>
      <c r="V13" s="45"/>
      <c r="W13" s="30"/>
      <c r="X13" s="47"/>
      <c r="Y13" s="48"/>
    </row>
    <row r="14" spans="1:25" ht="14.25">
      <c r="A14" s="36">
        <v>6</v>
      </c>
      <c r="B14" s="50"/>
      <c r="C14" s="38" t="s">
        <v>41</v>
      </c>
      <c r="D14" s="51" t="s">
        <v>42</v>
      </c>
      <c r="E14" s="52">
        <v>1953</v>
      </c>
      <c r="F14" s="49"/>
      <c r="G14" s="42"/>
      <c r="H14" s="30"/>
      <c r="I14" s="43"/>
      <c r="J14" s="42"/>
      <c r="K14" s="30"/>
      <c r="L14" s="44"/>
      <c r="M14" s="45"/>
      <c r="N14" s="30"/>
      <c r="O14" s="46"/>
      <c r="P14" s="45"/>
      <c r="Q14" s="30"/>
      <c r="R14" s="46"/>
      <c r="S14" s="45"/>
      <c r="T14" s="30"/>
      <c r="U14" s="46"/>
      <c r="V14" s="45"/>
      <c r="W14" s="30"/>
      <c r="X14" s="47"/>
      <c r="Y14" s="48"/>
    </row>
    <row r="15" spans="1:25" ht="14.25">
      <c r="A15" s="36">
        <v>7</v>
      </c>
      <c r="B15" s="37"/>
      <c r="C15" s="53" t="s">
        <v>43</v>
      </c>
      <c r="D15" s="39" t="s">
        <v>44</v>
      </c>
      <c r="E15" s="54">
        <v>1943</v>
      </c>
      <c r="F15" s="49"/>
      <c r="G15" s="42"/>
      <c r="H15" s="30"/>
      <c r="I15" s="43"/>
      <c r="J15" s="42"/>
      <c r="K15" s="30"/>
      <c r="L15" s="44"/>
      <c r="M15" s="45"/>
      <c r="N15" s="30"/>
      <c r="O15" s="46"/>
      <c r="P15" s="45"/>
      <c r="Q15" s="30"/>
      <c r="R15" s="46"/>
      <c r="S15" s="45"/>
      <c r="T15" s="30"/>
      <c r="U15" s="46"/>
      <c r="V15" s="45"/>
      <c r="W15" s="30"/>
      <c r="X15" s="47"/>
      <c r="Y15" s="48"/>
    </row>
    <row r="16" spans="1:25" ht="14.25">
      <c r="A16" s="36">
        <v>8</v>
      </c>
      <c r="B16" s="37"/>
      <c r="C16" s="38" t="s">
        <v>45</v>
      </c>
      <c r="D16" s="55" t="s">
        <v>46</v>
      </c>
      <c r="E16" s="40">
        <v>1996</v>
      </c>
      <c r="F16" s="49"/>
      <c r="G16" s="42"/>
      <c r="H16" s="30"/>
      <c r="I16" s="43"/>
      <c r="J16" s="42"/>
      <c r="K16" s="30"/>
      <c r="L16" s="44"/>
      <c r="M16" s="45"/>
      <c r="N16" s="30"/>
      <c r="O16" s="46"/>
      <c r="P16" s="45"/>
      <c r="Q16" s="30"/>
      <c r="R16" s="46"/>
      <c r="S16" s="45"/>
      <c r="T16" s="30"/>
      <c r="U16" s="46"/>
      <c r="V16" s="45"/>
      <c r="W16" s="30"/>
      <c r="X16" s="47"/>
      <c r="Y16" s="48"/>
    </row>
    <row r="17" spans="1:25" ht="14.25">
      <c r="A17" s="36">
        <v>9</v>
      </c>
      <c r="B17" s="37"/>
      <c r="C17" s="38" t="s">
        <v>47</v>
      </c>
      <c r="D17" s="51" t="s">
        <v>48</v>
      </c>
      <c r="E17" s="40">
        <v>2000</v>
      </c>
      <c r="F17" s="49"/>
      <c r="G17" s="42"/>
      <c r="H17" s="30"/>
      <c r="I17" s="43"/>
      <c r="J17" s="42"/>
      <c r="K17" s="30"/>
      <c r="L17" s="44"/>
      <c r="M17" s="45"/>
      <c r="N17" s="30"/>
      <c r="O17" s="46"/>
      <c r="P17" s="45"/>
      <c r="Q17" s="30"/>
      <c r="R17" s="46"/>
      <c r="S17" s="45"/>
      <c r="T17" s="30"/>
      <c r="U17" s="46"/>
      <c r="V17" s="45"/>
      <c r="W17" s="30"/>
      <c r="X17" s="47"/>
      <c r="Y17" s="48"/>
    </row>
    <row r="18" spans="1:25" ht="14.25">
      <c r="A18" s="36">
        <v>10</v>
      </c>
      <c r="B18" s="37"/>
      <c r="C18" s="38" t="s">
        <v>49</v>
      </c>
      <c r="D18" s="39" t="s">
        <v>50</v>
      </c>
      <c r="E18" s="56">
        <v>1999</v>
      </c>
      <c r="F18" s="49"/>
      <c r="G18" s="42"/>
      <c r="H18" s="30"/>
      <c r="I18" s="43"/>
      <c r="J18" s="42"/>
      <c r="K18" s="30"/>
      <c r="L18" s="44"/>
      <c r="M18" s="45"/>
      <c r="N18" s="30"/>
      <c r="O18" s="46"/>
      <c r="P18" s="45"/>
      <c r="Q18" s="30"/>
      <c r="R18" s="46"/>
      <c r="S18" s="45"/>
      <c r="T18" s="30"/>
      <c r="U18" s="46"/>
      <c r="V18" s="45"/>
      <c r="W18" s="30"/>
      <c r="X18" s="47"/>
      <c r="Y18" s="48"/>
    </row>
    <row r="19" spans="1:25" ht="14.25">
      <c r="A19" s="36">
        <v>11</v>
      </c>
      <c r="B19" s="57"/>
      <c r="C19" s="58" t="s">
        <v>51</v>
      </c>
      <c r="D19" s="59" t="s">
        <v>52</v>
      </c>
      <c r="E19" s="39">
        <v>1995</v>
      </c>
      <c r="F19" s="49"/>
      <c r="G19" s="42"/>
      <c r="H19" s="30"/>
      <c r="I19" s="43"/>
      <c r="J19" s="42"/>
      <c r="K19" s="30"/>
      <c r="L19" s="44"/>
      <c r="M19" s="45"/>
      <c r="N19" s="30"/>
      <c r="O19" s="46"/>
      <c r="P19" s="45"/>
      <c r="Q19" s="30"/>
      <c r="R19" s="46"/>
      <c r="S19" s="45"/>
      <c r="T19" s="30"/>
      <c r="U19" s="46"/>
      <c r="V19" s="45"/>
      <c r="W19" s="30"/>
      <c r="X19" s="47"/>
      <c r="Y19" s="48"/>
    </row>
    <row r="20" spans="1:25" ht="14.25">
      <c r="A20" s="36">
        <v>12</v>
      </c>
      <c r="B20" s="37"/>
      <c r="C20" s="38" t="s">
        <v>53</v>
      </c>
      <c r="D20" s="39" t="s">
        <v>54</v>
      </c>
      <c r="E20" s="40">
        <v>1956</v>
      </c>
      <c r="F20" s="60"/>
      <c r="G20" s="61"/>
      <c r="H20" s="30"/>
      <c r="I20" s="62"/>
      <c r="J20" s="61"/>
      <c r="K20" s="30"/>
      <c r="L20" s="44"/>
      <c r="M20" s="45"/>
      <c r="N20" s="30"/>
      <c r="O20" s="46"/>
      <c r="P20" s="45"/>
      <c r="Q20" s="30"/>
      <c r="R20" s="46"/>
      <c r="S20" s="45"/>
      <c r="T20" s="30"/>
      <c r="U20" s="46"/>
      <c r="V20" s="45"/>
      <c r="W20" s="30"/>
      <c r="X20" s="47"/>
      <c r="Y20" s="48"/>
    </row>
    <row r="21" spans="1:25" ht="14.25">
      <c r="A21" s="36">
        <v>13</v>
      </c>
      <c r="B21" s="37"/>
      <c r="C21" s="53" t="s">
        <v>55</v>
      </c>
      <c r="D21" s="51" t="s">
        <v>56</v>
      </c>
      <c r="E21" s="63">
        <v>1975</v>
      </c>
      <c r="F21" s="60"/>
      <c r="G21" s="61"/>
      <c r="H21" s="30"/>
      <c r="I21" s="62"/>
      <c r="J21" s="61"/>
      <c r="K21" s="30"/>
      <c r="L21" s="44"/>
      <c r="M21" s="45"/>
      <c r="N21" s="30"/>
      <c r="O21" s="46"/>
      <c r="P21" s="45"/>
      <c r="Q21" s="30"/>
      <c r="R21" s="46"/>
      <c r="S21" s="45"/>
      <c r="T21" s="30"/>
      <c r="U21" s="46"/>
      <c r="V21" s="45"/>
      <c r="W21" s="30"/>
      <c r="X21" s="47"/>
      <c r="Y21" s="48"/>
    </row>
    <row r="22" spans="1:25" ht="14.25">
      <c r="A22" s="36">
        <v>14</v>
      </c>
      <c r="B22" s="37"/>
      <c r="C22" s="38" t="s">
        <v>57</v>
      </c>
      <c r="D22" s="39" t="s">
        <v>58</v>
      </c>
      <c r="E22" s="40">
        <v>1975</v>
      </c>
      <c r="F22" s="60"/>
      <c r="G22" s="61"/>
      <c r="H22" s="30"/>
      <c r="I22" s="62"/>
      <c r="J22" s="61"/>
      <c r="K22" s="30"/>
      <c r="L22" s="44"/>
      <c r="M22" s="45"/>
      <c r="N22" s="30"/>
      <c r="O22" s="46"/>
      <c r="P22" s="45"/>
      <c r="Q22" s="30"/>
      <c r="R22" s="46"/>
      <c r="S22" s="45"/>
      <c r="T22" s="30"/>
      <c r="U22" s="46"/>
      <c r="V22" s="45"/>
      <c r="W22" s="30"/>
      <c r="X22" s="47"/>
      <c r="Y22" s="48"/>
    </row>
    <row r="23" spans="1:25" ht="14.25">
      <c r="A23" s="36">
        <v>15</v>
      </c>
      <c r="B23" s="37"/>
      <c r="C23" s="38" t="s">
        <v>59</v>
      </c>
      <c r="D23" s="39" t="s">
        <v>60</v>
      </c>
      <c r="E23" s="40">
        <v>1991</v>
      </c>
      <c r="F23" s="60"/>
      <c r="G23" s="61"/>
      <c r="H23" s="30"/>
      <c r="I23" s="62"/>
      <c r="J23" s="61"/>
      <c r="K23" s="30"/>
      <c r="L23" s="44"/>
      <c r="M23" s="45"/>
      <c r="N23" s="30"/>
      <c r="O23" s="46"/>
      <c r="P23" s="45"/>
      <c r="Q23" s="30"/>
      <c r="R23" s="46"/>
      <c r="S23" s="45"/>
      <c r="T23" s="30"/>
      <c r="U23" s="46"/>
      <c r="V23" s="45"/>
      <c r="W23" s="30"/>
      <c r="X23" s="47"/>
      <c r="Y23" s="48"/>
    </row>
    <row r="24" spans="1:25" ht="14.25">
      <c r="A24" s="36">
        <v>16</v>
      </c>
      <c r="B24" s="37"/>
      <c r="C24" s="38" t="s">
        <v>61</v>
      </c>
      <c r="D24" s="39" t="s">
        <v>62</v>
      </c>
      <c r="E24" s="40">
        <v>1970</v>
      </c>
      <c r="F24" s="64"/>
      <c r="G24" s="45"/>
      <c r="H24" s="30"/>
      <c r="I24" s="46"/>
      <c r="J24" s="45"/>
      <c r="K24" s="30"/>
      <c r="L24" s="44"/>
      <c r="M24" s="45"/>
      <c r="N24" s="30"/>
      <c r="O24" s="46"/>
      <c r="P24" s="45"/>
      <c r="Q24" s="30"/>
      <c r="R24" s="46"/>
      <c r="S24" s="45"/>
      <c r="T24" s="30"/>
      <c r="U24" s="46"/>
      <c r="V24" s="45"/>
      <c r="W24" s="30"/>
      <c r="X24" s="47"/>
      <c r="Y24" s="48"/>
    </row>
    <row r="25" spans="1:25" ht="14.25">
      <c r="A25" s="36">
        <v>17</v>
      </c>
      <c r="B25" s="57"/>
      <c r="C25" s="38" t="s">
        <v>63</v>
      </c>
      <c r="D25" s="39" t="s">
        <v>64</v>
      </c>
      <c r="E25" s="40">
        <v>1972</v>
      </c>
      <c r="F25" s="65"/>
      <c r="G25" s="66"/>
      <c r="H25" s="30"/>
      <c r="I25" s="67"/>
      <c r="J25" s="66"/>
      <c r="K25" s="30"/>
      <c r="L25" s="68"/>
      <c r="M25" s="66"/>
      <c r="N25" s="30"/>
      <c r="O25" s="67"/>
      <c r="P25" s="66"/>
      <c r="Q25" s="30"/>
      <c r="R25" s="67"/>
      <c r="S25" s="66"/>
      <c r="T25" s="30"/>
      <c r="U25" s="67"/>
      <c r="V25" s="66"/>
      <c r="W25" s="30"/>
      <c r="X25" s="47"/>
      <c r="Y25" s="48"/>
    </row>
    <row r="26" spans="1:25" ht="14.25">
      <c r="A26" s="69">
        <v>18</v>
      </c>
      <c r="B26" s="37"/>
      <c r="C26" s="70" t="s">
        <v>65</v>
      </c>
      <c r="D26" s="71" t="s">
        <v>66</v>
      </c>
      <c r="E26" s="56">
        <v>1957</v>
      </c>
      <c r="F26" s="72"/>
      <c r="G26" s="73"/>
      <c r="H26" s="74"/>
      <c r="I26" s="75"/>
      <c r="J26" s="73"/>
      <c r="K26" s="74"/>
      <c r="L26" s="67"/>
      <c r="M26" s="66"/>
      <c r="N26" s="74"/>
      <c r="O26" s="67"/>
      <c r="P26" s="66"/>
      <c r="Q26" s="74"/>
      <c r="R26" s="67"/>
      <c r="S26" s="66"/>
      <c r="T26" s="74"/>
      <c r="U26" s="67"/>
      <c r="V26" s="66"/>
      <c r="W26" s="74"/>
      <c r="X26" s="76"/>
      <c r="Y26" s="48"/>
    </row>
    <row r="27" spans="1:25" ht="14.25">
      <c r="A27" s="69">
        <v>19</v>
      </c>
      <c r="B27" s="37"/>
      <c r="C27" s="38" t="s">
        <v>67</v>
      </c>
      <c r="D27" s="39" t="s">
        <v>68</v>
      </c>
      <c r="E27" s="40">
        <v>1955</v>
      </c>
      <c r="F27" s="64"/>
      <c r="G27" s="45"/>
      <c r="H27" s="74"/>
      <c r="I27" s="46"/>
      <c r="J27" s="45"/>
      <c r="K27" s="74"/>
      <c r="L27" s="46"/>
      <c r="M27" s="45"/>
      <c r="N27" s="74"/>
      <c r="O27" s="46"/>
      <c r="P27" s="45"/>
      <c r="Q27" s="74"/>
      <c r="R27" s="46"/>
      <c r="S27" s="45"/>
      <c r="T27" s="74"/>
      <c r="U27" s="46"/>
      <c r="V27" s="45"/>
      <c r="W27" s="74"/>
      <c r="X27" s="76"/>
      <c r="Y27" s="48"/>
    </row>
    <row r="28" spans="1:25" ht="14.25">
      <c r="A28" s="36">
        <v>20</v>
      </c>
      <c r="B28" s="57"/>
      <c r="C28" s="77" t="s">
        <v>69</v>
      </c>
      <c r="D28" s="39" t="s">
        <v>70</v>
      </c>
      <c r="E28" s="40">
        <v>1969</v>
      </c>
      <c r="F28" s="65"/>
      <c r="G28" s="66"/>
      <c r="H28" s="30"/>
      <c r="I28" s="67"/>
      <c r="J28" s="66"/>
      <c r="K28" s="30"/>
      <c r="L28" s="68"/>
      <c r="M28" s="66"/>
      <c r="N28" s="30"/>
      <c r="O28" s="67"/>
      <c r="P28" s="66"/>
      <c r="Q28" s="30"/>
      <c r="R28" s="67"/>
      <c r="S28" s="66"/>
      <c r="T28" s="30"/>
      <c r="U28" s="67"/>
      <c r="V28" s="66"/>
      <c r="W28" s="30"/>
      <c r="X28" s="47"/>
      <c r="Y28" s="48"/>
    </row>
    <row r="29" spans="1:25" ht="14.25">
      <c r="A29" s="78">
        <v>21</v>
      </c>
      <c r="B29" s="79"/>
      <c r="C29" s="80" t="s">
        <v>71</v>
      </c>
      <c r="D29" s="81" t="s">
        <v>72</v>
      </c>
      <c r="E29" s="82">
        <v>1949</v>
      </c>
      <c r="F29" s="83"/>
      <c r="G29" s="84"/>
      <c r="H29" s="85"/>
      <c r="I29" s="86"/>
      <c r="J29" s="84"/>
      <c r="K29" s="85"/>
      <c r="L29" s="87"/>
      <c r="M29" s="88"/>
      <c r="N29" s="85"/>
      <c r="O29" s="89"/>
      <c r="P29" s="88"/>
      <c r="Q29" s="85"/>
      <c r="R29" s="89"/>
      <c r="S29" s="88"/>
      <c r="T29" s="85"/>
      <c r="U29" s="89"/>
      <c r="V29" s="88"/>
      <c r="W29" s="85"/>
      <c r="X29" s="90"/>
      <c r="Y29" s="91"/>
    </row>
    <row r="30" spans="1:25" ht="14.25">
      <c r="A30" s="92"/>
      <c r="B30" s="92"/>
      <c r="C30" s="3"/>
      <c r="D30" s="93"/>
      <c r="E30" s="93"/>
      <c r="F30" s="3"/>
      <c r="G30" s="3"/>
      <c r="H30" s="3"/>
      <c r="I30" s="3"/>
      <c r="J30" s="3"/>
      <c r="K30" s="3"/>
      <c r="L30" s="9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4.25">
      <c r="A31" s="92"/>
      <c r="B31" s="92"/>
      <c r="C31" s="3"/>
      <c r="D31" s="93"/>
      <c r="E31" s="93"/>
      <c r="F31" s="3"/>
      <c r="G31" s="3"/>
      <c r="H31" s="3"/>
      <c r="I31" s="3"/>
      <c r="J31" s="3"/>
      <c r="K31" s="3"/>
      <c r="L31" s="9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4.25">
      <c r="A32" s="92"/>
      <c r="B32" s="92"/>
      <c r="C32" s="3"/>
      <c r="D32" s="93"/>
      <c r="E32" s="93"/>
      <c r="F32" s="3"/>
      <c r="G32" s="3"/>
      <c r="H32" s="3"/>
      <c r="I32" s="3"/>
      <c r="J32" s="3"/>
      <c r="K32" s="3"/>
      <c r="L32" s="9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4.25">
      <c r="A33" s="92"/>
      <c r="B33" s="92"/>
      <c r="C33" s="3"/>
      <c r="D33" s="93"/>
      <c r="E33" s="93"/>
      <c r="F33" s="3"/>
      <c r="G33" s="3"/>
      <c r="H33" s="3"/>
      <c r="I33" s="3"/>
      <c r="J33" s="3"/>
      <c r="K33" s="3"/>
      <c r="L33" s="9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4.25">
      <c r="A34" s="92"/>
      <c r="B34" s="92"/>
      <c r="C34" s="3"/>
      <c r="D34" s="93"/>
      <c r="E34" s="93"/>
      <c r="F34" s="3"/>
      <c r="G34" s="3"/>
      <c r="H34" s="3"/>
      <c r="I34" s="3"/>
      <c r="J34" s="3"/>
      <c r="K34" s="3"/>
      <c r="L34" s="9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4.25">
      <c r="A35" s="92"/>
      <c r="B35" s="92"/>
      <c r="C35" s="3"/>
      <c r="D35" s="93"/>
      <c r="E35" s="93"/>
      <c r="F35" s="3"/>
      <c r="G35" s="3"/>
      <c r="H35" s="3"/>
      <c r="I35" s="3"/>
      <c r="J35" s="3"/>
      <c r="K35" s="3"/>
      <c r="L35" s="9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3.25">
      <c r="A36" s="309" t="s">
        <v>0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</row>
    <row r="37" spans="1:25" ht="22.5">
      <c r="A37" s="308" t="s">
        <v>1</v>
      </c>
      <c r="B37" s="308"/>
      <c r="C37" s="30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2.5">
      <c r="A38" s="308" t="s">
        <v>2</v>
      </c>
      <c r="B38" s="308"/>
      <c r="C38" s="30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2.5">
      <c r="A39" s="4" t="s">
        <v>73</v>
      </c>
      <c r="B39" s="4"/>
      <c r="C39" s="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2.5">
      <c r="A40" s="7"/>
      <c r="B40" s="7"/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2.5">
      <c r="A41" s="8" t="s">
        <v>74</v>
      </c>
      <c r="B41" s="7"/>
      <c r="C41" s="7"/>
      <c r="D41" s="2"/>
      <c r="E41" s="2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3"/>
      <c r="Y41" s="3"/>
    </row>
    <row r="42" spans="6:23" ht="14.25">
      <c r="F42" s="11"/>
      <c r="G42" s="12" t="s">
        <v>5</v>
      </c>
      <c r="H42" s="13"/>
      <c r="I42" s="12"/>
      <c r="J42" s="12" t="s">
        <v>6</v>
      </c>
      <c r="K42" s="13"/>
      <c r="L42" s="12"/>
      <c r="M42" s="12" t="s">
        <v>7</v>
      </c>
      <c r="N42" s="13"/>
      <c r="O42" s="12"/>
      <c r="P42" s="12" t="s">
        <v>8</v>
      </c>
      <c r="Q42" s="13"/>
      <c r="R42" s="12"/>
      <c r="S42" s="12" t="s">
        <v>9</v>
      </c>
      <c r="T42" s="13"/>
      <c r="U42" s="12"/>
      <c r="V42" s="12" t="s">
        <v>10</v>
      </c>
      <c r="W42" s="13"/>
    </row>
    <row r="43" spans="1:25" ht="14.25">
      <c r="A43" s="14" t="s">
        <v>11</v>
      </c>
      <c r="B43" s="15" t="s">
        <v>12</v>
      </c>
      <c r="C43" s="16" t="s">
        <v>13</v>
      </c>
      <c r="D43" s="16" t="s">
        <v>14</v>
      </c>
      <c r="E43" s="16" t="s">
        <v>15</v>
      </c>
      <c r="F43" s="17" t="s">
        <v>16</v>
      </c>
      <c r="G43" s="18" t="s">
        <v>17</v>
      </c>
      <c r="H43" s="15" t="s">
        <v>18</v>
      </c>
      <c r="I43" s="19" t="s">
        <v>19</v>
      </c>
      <c r="J43" s="19" t="s">
        <v>20</v>
      </c>
      <c r="K43" s="15" t="s">
        <v>18</v>
      </c>
      <c r="L43" s="20" t="s">
        <v>21</v>
      </c>
      <c r="M43" s="19" t="s">
        <v>22</v>
      </c>
      <c r="N43" s="15" t="s">
        <v>18</v>
      </c>
      <c r="O43" s="19" t="s">
        <v>23</v>
      </c>
      <c r="P43" s="19" t="s">
        <v>24</v>
      </c>
      <c r="Q43" s="15" t="s">
        <v>18</v>
      </c>
      <c r="R43" s="19" t="s">
        <v>25</v>
      </c>
      <c r="S43" s="19" t="s">
        <v>26</v>
      </c>
      <c r="T43" s="15" t="s">
        <v>18</v>
      </c>
      <c r="U43" s="19" t="s">
        <v>27</v>
      </c>
      <c r="V43" s="19" t="s">
        <v>28</v>
      </c>
      <c r="W43" s="15" t="s">
        <v>18</v>
      </c>
      <c r="X43" s="21" t="s">
        <v>29</v>
      </c>
      <c r="Y43" s="22" t="s">
        <v>30</v>
      </c>
    </row>
    <row r="44" spans="1:25" ht="14.25">
      <c r="A44" s="23">
        <v>1</v>
      </c>
      <c r="B44" s="24"/>
      <c r="C44" s="95" t="s">
        <v>75</v>
      </c>
      <c r="D44" s="96" t="s">
        <v>68</v>
      </c>
      <c r="E44" s="26">
        <v>1998</v>
      </c>
      <c r="F44" s="28"/>
      <c r="G44" s="29"/>
      <c r="H44" s="30"/>
      <c r="I44" s="31"/>
      <c r="J44" s="29"/>
      <c r="K44" s="30"/>
      <c r="L44" s="11"/>
      <c r="M44" s="32"/>
      <c r="N44" s="30"/>
      <c r="O44" s="33"/>
      <c r="P44" s="32"/>
      <c r="Q44" s="30"/>
      <c r="R44" s="33"/>
      <c r="S44" s="32"/>
      <c r="T44" s="30"/>
      <c r="U44" s="33"/>
      <c r="V44" s="32"/>
      <c r="W44" s="30"/>
      <c r="X44" s="34"/>
      <c r="Y44" s="35"/>
    </row>
    <row r="45" spans="1:25" ht="14.25">
      <c r="A45" s="36">
        <v>2</v>
      </c>
      <c r="B45" s="37"/>
      <c r="C45" s="97" t="s">
        <v>76</v>
      </c>
      <c r="D45" s="39" t="s">
        <v>77</v>
      </c>
      <c r="E45" s="39">
        <v>1997</v>
      </c>
      <c r="F45" s="41"/>
      <c r="G45" s="42"/>
      <c r="H45" s="30"/>
      <c r="I45" s="43"/>
      <c r="J45" s="42"/>
      <c r="K45" s="30"/>
      <c r="L45" s="44"/>
      <c r="M45" s="45"/>
      <c r="N45" s="30"/>
      <c r="O45" s="46"/>
      <c r="P45" s="45"/>
      <c r="Q45" s="30"/>
      <c r="R45" s="46"/>
      <c r="S45" s="45"/>
      <c r="T45" s="30"/>
      <c r="U45" s="46"/>
      <c r="V45" s="45"/>
      <c r="W45" s="30"/>
      <c r="X45" s="47"/>
      <c r="Y45" s="48"/>
    </row>
    <row r="46" spans="1:25" ht="14.25">
      <c r="A46" s="36">
        <v>3</v>
      </c>
      <c r="B46" s="37"/>
      <c r="C46" s="98" t="s">
        <v>78</v>
      </c>
      <c r="D46" s="99" t="s">
        <v>79</v>
      </c>
      <c r="E46" s="71">
        <v>1999</v>
      </c>
      <c r="F46" s="49"/>
      <c r="G46" s="42"/>
      <c r="H46" s="30"/>
      <c r="I46" s="43"/>
      <c r="J46" s="42"/>
      <c r="K46" s="30"/>
      <c r="L46" s="44"/>
      <c r="M46" s="45"/>
      <c r="N46" s="30"/>
      <c r="O46" s="46"/>
      <c r="P46" s="45"/>
      <c r="Q46" s="30"/>
      <c r="R46" s="46"/>
      <c r="S46" s="45"/>
      <c r="T46" s="30"/>
      <c r="U46" s="46"/>
      <c r="V46" s="45"/>
      <c r="W46" s="30"/>
      <c r="X46" s="47"/>
      <c r="Y46" s="48"/>
    </row>
    <row r="47" spans="1:25" ht="14.25">
      <c r="A47" s="36">
        <v>4</v>
      </c>
      <c r="B47" s="37"/>
      <c r="C47" s="97" t="s">
        <v>80</v>
      </c>
      <c r="D47" s="39" t="s">
        <v>68</v>
      </c>
      <c r="E47" s="39">
        <v>1998</v>
      </c>
      <c r="F47" s="49"/>
      <c r="G47" s="42"/>
      <c r="H47" s="30"/>
      <c r="I47" s="43"/>
      <c r="J47" s="42"/>
      <c r="K47" s="30"/>
      <c r="L47" s="44"/>
      <c r="M47" s="45"/>
      <c r="N47" s="30"/>
      <c r="O47" s="46"/>
      <c r="P47" s="45"/>
      <c r="Q47" s="30"/>
      <c r="R47" s="46"/>
      <c r="S47" s="45"/>
      <c r="T47" s="30"/>
      <c r="U47" s="46"/>
      <c r="V47" s="45"/>
      <c r="W47" s="30"/>
      <c r="X47" s="47"/>
      <c r="Y47" s="48"/>
    </row>
    <row r="48" spans="1:25" ht="14.25">
      <c r="A48" s="36">
        <v>5</v>
      </c>
      <c r="B48" s="37"/>
      <c r="C48" s="97" t="s">
        <v>81</v>
      </c>
      <c r="D48" s="100" t="s">
        <v>82</v>
      </c>
      <c r="E48" s="39">
        <v>1975</v>
      </c>
      <c r="F48" s="49"/>
      <c r="G48" s="42"/>
      <c r="H48" s="30"/>
      <c r="I48" s="43"/>
      <c r="J48" s="42"/>
      <c r="K48" s="30"/>
      <c r="L48" s="44"/>
      <c r="M48" s="45"/>
      <c r="N48" s="30"/>
      <c r="O48" s="46"/>
      <c r="P48" s="45"/>
      <c r="Q48" s="30"/>
      <c r="R48" s="46"/>
      <c r="S48" s="45"/>
      <c r="T48" s="30"/>
      <c r="U48" s="46"/>
      <c r="V48" s="45"/>
      <c r="W48" s="30"/>
      <c r="X48" s="47"/>
      <c r="Y48" s="48"/>
    </row>
    <row r="49" spans="1:25" ht="14.25">
      <c r="A49" s="36">
        <v>6</v>
      </c>
      <c r="B49" s="50"/>
      <c r="C49" s="58" t="s">
        <v>83</v>
      </c>
      <c r="D49" s="101" t="s">
        <v>84</v>
      </c>
      <c r="E49" s="39">
        <v>2002</v>
      </c>
      <c r="F49" s="49"/>
      <c r="G49" s="42"/>
      <c r="H49" s="30"/>
      <c r="I49" s="43"/>
      <c r="J49" s="42"/>
      <c r="K49" s="30"/>
      <c r="L49" s="44"/>
      <c r="M49" s="45"/>
      <c r="N49" s="30"/>
      <c r="O49" s="46"/>
      <c r="P49" s="45"/>
      <c r="Q49" s="30"/>
      <c r="R49" s="46"/>
      <c r="S49" s="45"/>
      <c r="T49" s="30"/>
      <c r="U49" s="46"/>
      <c r="V49" s="45"/>
      <c r="W49" s="30"/>
      <c r="X49" s="47"/>
      <c r="Y49" s="48"/>
    </row>
    <row r="50" spans="1:25" ht="14.25">
      <c r="A50" s="36">
        <v>7</v>
      </c>
      <c r="B50" s="37"/>
      <c r="C50" s="58" t="s">
        <v>85</v>
      </c>
      <c r="D50" s="100" t="s">
        <v>86</v>
      </c>
      <c r="E50" s="39">
        <v>2002</v>
      </c>
      <c r="F50" s="49"/>
      <c r="G50" s="42"/>
      <c r="H50" s="30"/>
      <c r="I50" s="43"/>
      <c r="J50" s="42"/>
      <c r="K50" s="30"/>
      <c r="L50" s="44"/>
      <c r="M50" s="45"/>
      <c r="N50" s="30"/>
      <c r="O50" s="46"/>
      <c r="P50" s="45"/>
      <c r="Q50" s="30"/>
      <c r="R50" s="46"/>
      <c r="S50" s="45"/>
      <c r="T50" s="30"/>
      <c r="U50" s="46"/>
      <c r="V50" s="45"/>
      <c r="W50" s="30"/>
      <c r="X50" s="47"/>
      <c r="Y50" s="48"/>
    </row>
    <row r="51" spans="1:25" ht="14.25">
      <c r="A51" s="36">
        <v>8</v>
      </c>
      <c r="B51" s="37"/>
      <c r="C51" s="97" t="s">
        <v>87</v>
      </c>
      <c r="D51" s="102" t="s">
        <v>88</v>
      </c>
      <c r="E51" s="39">
        <v>2002</v>
      </c>
      <c r="F51" s="49"/>
      <c r="G51" s="42"/>
      <c r="H51" s="30"/>
      <c r="I51" s="43"/>
      <c r="J51" s="42"/>
      <c r="K51" s="30"/>
      <c r="L51" s="44"/>
      <c r="M51" s="45"/>
      <c r="N51" s="30"/>
      <c r="O51" s="46"/>
      <c r="P51" s="45"/>
      <c r="Q51" s="30"/>
      <c r="R51" s="46"/>
      <c r="S51" s="45"/>
      <c r="T51" s="30"/>
      <c r="U51" s="46"/>
      <c r="V51" s="45"/>
      <c r="W51" s="30"/>
      <c r="X51" s="47"/>
      <c r="Y51" s="48"/>
    </row>
    <row r="52" spans="1:25" ht="14.25">
      <c r="A52" s="36">
        <v>9</v>
      </c>
      <c r="B52" s="37"/>
      <c r="C52" s="97" t="s">
        <v>89</v>
      </c>
      <c r="D52" s="100" t="s">
        <v>90</v>
      </c>
      <c r="E52" s="39">
        <v>2002</v>
      </c>
      <c r="F52" s="49"/>
      <c r="G52" s="42"/>
      <c r="H52" s="30"/>
      <c r="I52" s="43"/>
      <c r="J52" s="42"/>
      <c r="K52" s="30"/>
      <c r="L52" s="44"/>
      <c r="M52" s="45"/>
      <c r="N52" s="30"/>
      <c r="O52" s="46"/>
      <c r="P52" s="45"/>
      <c r="Q52" s="30"/>
      <c r="R52" s="46"/>
      <c r="S52" s="45"/>
      <c r="T52" s="30"/>
      <c r="U52" s="46"/>
      <c r="V52" s="45"/>
      <c r="W52" s="30"/>
      <c r="X52" s="47"/>
      <c r="Y52" s="48"/>
    </row>
    <row r="53" spans="1:25" ht="14.25">
      <c r="A53" s="36">
        <v>10</v>
      </c>
      <c r="B53" s="37"/>
      <c r="C53" s="97" t="s">
        <v>91</v>
      </c>
      <c r="D53" s="100" t="s">
        <v>92</v>
      </c>
      <c r="E53" s="39">
        <v>1998</v>
      </c>
      <c r="F53" s="49"/>
      <c r="G53" s="42"/>
      <c r="H53" s="30"/>
      <c r="I53" s="43"/>
      <c r="J53" s="42"/>
      <c r="K53" s="30"/>
      <c r="L53" s="44"/>
      <c r="M53" s="45"/>
      <c r="N53" s="30"/>
      <c r="O53" s="46"/>
      <c r="P53" s="45"/>
      <c r="Q53" s="30"/>
      <c r="R53" s="46"/>
      <c r="S53" s="45"/>
      <c r="T53" s="30"/>
      <c r="U53" s="46"/>
      <c r="V53" s="45"/>
      <c r="W53" s="30"/>
      <c r="X53" s="47"/>
      <c r="Y53" s="48"/>
    </row>
    <row r="54" spans="1:25" ht="14.25">
      <c r="A54" s="36">
        <v>11</v>
      </c>
      <c r="B54" s="57"/>
      <c r="C54" s="58" t="s">
        <v>93</v>
      </c>
      <c r="D54" s="39" t="s">
        <v>94</v>
      </c>
      <c r="E54" s="39">
        <v>1998</v>
      </c>
      <c r="F54" s="49"/>
      <c r="G54" s="42"/>
      <c r="H54" s="30"/>
      <c r="I54" s="43"/>
      <c r="J54" s="42"/>
      <c r="K54" s="30"/>
      <c r="L54" s="44"/>
      <c r="M54" s="45"/>
      <c r="N54" s="30"/>
      <c r="O54" s="46"/>
      <c r="P54" s="45"/>
      <c r="Q54" s="30"/>
      <c r="R54" s="46"/>
      <c r="S54" s="45"/>
      <c r="T54" s="30"/>
      <c r="U54" s="46"/>
      <c r="V54" s="45"/>
      <c r="W54" s="30"/>
      <c r="X54" s="47"/>
      <c r="Y54" s="48"/>
    </row>
    <row r="55" spans="1:25" ht="14.25">
      <c r="A55" s="36">
        <v>12</v>
      </c>
      <c r="B55" s="37"/>
      <c r="C55" s="97" t="s">
        <v>95</v>
      </c>
      <c r="D55" s="39" t="s">
        <v>96</v>
      </c>
      <c r="E55" s="39">
        <v>2001</v>
      </c>
      <c r="F55" s="60"/>
      <c r="G55" s="61"/>
      <c r="H55" s="30"/>
      <c r="I55" s="62"/>
      <c r="J55" s="61"/>
      <c r="K55" s="30"/>
      <c r="L55" s="44"/>
      <c r="M55" s="45"/>
      <c r="N55" s="30"/>
      <c r="O55" s="46"/>
      <c r="P55" s="45"/>
      <c r="Q55" s="30"/>
      <c r="R55" s="46"/>
      <c r="S55" s="45"/>
      <c r="T55" s="30"/>
      <c r="U55" s="46"/>
      <c r="V55" s="45"/>
      <c r="W55" s="30"/>
      <c r="X55" s="47"/>
      <c r="Y55" s="48"/>
    </row>
    <row r="56" spans="1:25" ht="14.25">
      <c r="A56" s="36">
        <v>13</v>
      </c>
      <c r="B56" s="37"/>
      <c r="C56" s="103"/>
      <c r="D56" s="101"/>
      <c r="E56" s="51"/>
      <c r="F56" s="60"/>
      <c r="G56" s="61"/>
      <c r="H56" s="30"/>
      <c r="I56" s="62"/>
      <c r="J56" s="61"/>
      <c r="K56" s="30"/>
      <c r="L56" s="44"/>
      <c r="M56" s="45"/>
      <c r="N56" s="30"/>
      <c r="O56" s="46"/>
      <c r="P56" s="45"/>
      <c r="Q56" s="30"/>
      <c r="R56" s="46"/>
      <c r="S56" s="45"/>
      <c r="T56" s="30"/>
      <c r="U56" s="46"/>
      <c r="V56" s="45"/>
      <c r="W56" s="30"/>
      <c r="X56" s="47"/>
      <c r="Y56" s="48"/>
    </row>
    <row r="57" spans="1:25" ht="14.25">
      <c r="A57" s="36">
        <v>14</v>
      </c>
      <c r="B57" s="37"/>
      <c r="C57" s="97" t="s">
        <v>97</v>
      </c>
      <c r="D57" s="39" t="s">
        <v>98</v>
      </c>
      <c r="E57" s="39">
        <v>1999</v>
      </c>
      <c r="F57" s="60"/>
      <c r="G57" s="61"/>
      <c r="H57" s="30"/>
      <c r="I57" s="62"/>
      <c r="J57" s="61"/>
      <c r="K57" s="30"/>
      <c r="L57" s="44"/>
      <c r="M57" s="45"/>
      <c r="N57" s="30"/>
      <c r="O57" s="46"/>
      <c r="P57" s="45"/>
      <c r="Q57" s="30"/>
      <c r="R57" s="46"/>
      <c r="S57" s="45"/>
      <c r="T57" s="30"/>
      <c r="U57" s="46"/>
      <c r="V57" s="45"/>
      <c r="W57" s="30"/>
      <c r="X57" s="47"/>
      <c r="Y57" s="48"/>
    </row>
    <row r="58" spans="1:25" ht="14.25">
      <c r="A58" s="36">
        <v>15</v>
      </c>
      <c r="B58" s="37"/>
      <c r="C58" s="58" t="s">
        <v>99</v>
      </c>
      <c r="D58" s="101" t="s">
        <v>100</v>
      </c>
      <c r="E58" s="51">
        <v>1999</v>
      </c>
      <c r="F58" s="60"/>
      <c r="G58" s="61"/>
      <c r="H58" s="30"/>
      <c r="I58" s="62"/>
      <c r="J58" s="61"/>
      <c r="K58" s="30"/>
      <c r="L58" s="44"/>
      <c r="M58" s="45"/>
      <c r="N58" s="30"/>
      <c r="O58" s="46"/>
      <c r="P58" s="45"/>
      <c r="Q58" s="30"/>
      <c r="R58" s="46"/>
      <c r="S58" s="45"/>
      <c r="T58" s="30"/>
      <c r="U58" s="46"/>
      <c r="V58" s="45"/>
      <c r="W58" s="30"/>
      <c r="X58" s="47"/>
      <c r="Y58" s="48"/>
    </row>
    <row r="59" spans="1:25" ht="14.25">
      <c r="A59" s="36">
        <v>16</v>
      </c>
      <c r="B59" s="37"/>
      <c r="C59" s="58" t="s">
        <v>101</v>
      </c>
      <c r="D59" s="39" t="s">
        <v>102</v>
      </c>
      <c r="E59" s="39">
        <v>2000</v>
      </c>
      <c r="F59" s="64"/>
      <c r="G59" s="45"/>
      <c r="H59" s="30"/>
      <c r="I59" s="46"/>
      <c r="J59" s="45"/>
      <c r="K59" s="30"/>
      <c r="L59" s="44"/>
      <c r="M59" s="45"/>
      <c r="N59" s="30"/>
      <c r="O59" s="46"/>
      <c r="P59" s="45"/>
      <c r="Q59" s="30"/>
      <c r="R59" s="46"/>
      <c r="S59" s="45"/>
      <c r="T59" s="30"/>
      <c r="U59" s="46"/>
      <c r="V59" s="45"/>
      <c r="W59" s="30"/>
      <c r="X59" s="47"/>
      <c r="Y59" s="48"/>
    </row>
    <row r="60" spans="1:25" ht="14.25">
      <c r="A60" s="36">
        <v>17</v>
      </c>
      <c r="B60" s="57"/>
      <c r="C60" s="97" t="s">
        <v>103</v>
      </c>
      <c r="D60" s="39" t="s">
        <v>104</v>
      </c>
      <c r="E60" s="39">
        <v>2002</v>
      </c>
      <c r="F60" s="65"/>
      <c r="G60" s="66"/>
      <c r="H60" s="30"/>
      <c r="I60" s="67"/>
      <c r="J60" s="66"/>
      <c r="K60" s="30"/>
      <c r="L60" s="68"/>
      <c r="M60" s="66"/>
      <c r="N60" s="30"/>
      <c r="O60" s="67"/>
      <c r="P60" s="66"/>
      <c r="Q60" s="30"/>
      <c r="R60" s="67"/>
      <c r="S60" s="66"/>
      <c r="T60" s="30"/>
      <c r="U60" s="67"/>
      <c r="V60" s="66"/>
      <c r="W60" s="30"/>
      <c r="X60" s="47"/>
      <c r="Y60" s="48"/>
    </row>
    <row r="61" spans="1:25" ht="14.25">
      <c r="A61" s="69">
        <v>18</v>
      </c>
      <c r="B61" s="37"/>
      <c r="C61" s="97" t="s">
        <v>105</v>
      </c>
      <c r="D61" s="101" t="s">
        <v>106</v>
      </c>
      <c r="E61" s="51">
        <v>2000</v>
      </c>
      <c r="F61" s="72"/>
      <c r="G61" s="73"/>
      <c r="H61" s="74"/>
      <c r="I61" s="75"/>
      <c r="J61" s="73"/>
      <c r="K61" s="74"/>
      <c r="L61" s="67"/>
      <c r="M61" s="66"/>
      <c r="N61" s="74"/>
      <c r="O61" s="67"/>
      <c r="P61" s="66"/>
      <c r="Q61" s="74"/>
      <c r="R61" s="67"/>
      <c r="S61" s="66"/>
      <c r="T61" s="74"/>
      <c r="U61" s="67"/>
      <c r="V61" s="66"/>
      <c r="W61" s="74"/>
      <c r="X61" s="76"/>
      <c r="Y61" s="48"/>
    </row>
    <row r="62" spans="1:25" ht="14.25">
      <c r="A62" s="69">
        <v>19</v>
      </c>
      <c r="B62" s="37"/>
      <c r="C62" s="97" t="s">
        <v>107</v>
      </c>
      <c r="D62" s="39" t="s">
        <v>108</v>
      </c>
      <c r="E62" s="39">
        <v>1997</v>
      </c>
      <c r="F62" s="64"/>
      <c r="G62" s="45"/>
      <c r="H62" s="74"/>
      <c r="I62" s="46"/>
      <c r="J62" s="45"/>
      <c r="K62" s="74"/>
      <c r="L62" s="46"/>
      <c r="M62" s="45"/>
      <c r="N62" s="74"/>
      <c r="O62" s="46"/>
      <c r="P62" s="45"/>
      <c r="Q62" s="74"/>
      <c r="R62" s="46"/>
      <c r="S62" s="45"/>
      <c r="T62" s="74"/>
      <c r="U62" s="46"/>
      <c r="V62" s="45"/>
      <c r="W62" s="74"/>
      <c r="X62" s="76"/>
      <c r="Y62" s="48"/>
    </row>
    <row r="63" spans="1:25" ht="14.25">
      <c r="A63" s="36">
        <v>20</v>
      </c>
      <c r="B63" s="57"/>
      <c r="C63" s="58" t="s">
        <v>109</v>
      </c>
      <c r="D63" s="101" t="s">
        <v>110</v>
      </c>
      <c r="E63" s="51">
        <v>2003</v>
      </c>
      <c r="F63" s="65"/>
      <c r="G63" s="66"/>
      <c r="H63" s="30"/>
      <c r="I63" s="67"/>
      <c r="J63" s="66"/>
      <c r="K63" s="30"/>
      <c r="L63" s="68"/>
      <c r="M63" s="66"/>
      <c r="N63" s="30"/>
      <c r="O63" s="67"/>
      <c r="P63" s="66"/>
      <c r="Q63" s="30"/>
      <c r="R63" s="67"/>
      <c r="S63" s="66"/>
      <c r="T63" s="30"/>
      <c r="U63" s="67"/>
      <c r="V63" s="66"/>
      <c r="W63" s="30"/>
      <c r="X63" s="47"/>
      <c r="Y63" s="48"/>
    </row>
    <row r="64" spans="1:25" ht="14.25">
      <c r="A64" s="78">
        <v>21</v>
      </c>
      <c r="B64" s="79"/>
      <c r="C64" s="104" t="s">
        <v>111</v>
      </c>
      <c r="D64" s="81" t="s">
        <v>112</v>
      </c>
      <c r="E64" s="81">
        <v>2000</v>
      </c>
      <c r="F64" s="83"/>
      <c r="G64" s="84"/>
      <c r="H64" s="85"/>
      <c r="I64" s="86"/>
      <c r="J64" s="84"/>
      <c r="K64" s="85"/>
      <c r="L64" s="87"/>
      <c r="M64" s="88"/>
      <c r="N64" s="85"/>
      <c r="O64" s="89"/>
      <c r="P64" s="88"/>
      <c r="Q64" s="85"/>
      <c r="R64" s="89"/>
      <c r="S64" s="88"/>
      <c r="T64" s="85"/>
      <c r="U64" s="89"/>
      <c r="V64" s="88"/>
      <c r="W64" s="85"/>
      <c r="X64" s="90"/>
      <c r="Y64" s="91"/>
    </row>
    <row r="65" spans="1:25" ht="22.5">
      <c r="A65" s="308"/>
      <c r="B65" s="308"/>
      <c r="C65" s="30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22.5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22.5">
      <c r="A67" s="1"/>
      <c r="B67" s="1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22.5">
      <c r="A68" s="1"/>
      <c r="B68" s="1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3.25">
      <c r="A69" s="309" t="s">
        <v>0</v>
      </c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</row>
    <row r="70" spans="1:25" ht="22.5">
      <c r="A70" s="308" t="s">
        <v>1</v>
      </c>
      <c r="B70" s="308"/>
      <c r="C70" s="30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22.5">
      <c r="A71" s="308" t="s">
        <v>2</v>
      </c>
      <c r="B71" s="308"/>
      <c r="C71" s="30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2.5">
      <c r="A72" s="4" t="s">
        <v>3</v>
      </c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2.5">
      <c r="A73" s="7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22.5">
      <c r="A74" s="8" t="s">
        <v>113</v>
      </c>
      <c r="B74" s="7"/>
      <c r="C74" s="7"/>
      <c r="D74" s="2"/>
      <c r="E74" s="2"/>
      <c r="F74" s="9"/>
      <c r="G74" s="9"/>
      <c r="H74" s="9"/>
      <c r="I74" s="9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3"/>
      <c r="Y74" s="3"/>
    </row>
    <row r="75" spans="6:23" ht="14.25">
      <c r="F75" s="11"/>
      <c r="G75" s="12" t="s">
        <v>5</v>
      </c>
      <c r="H75" s="13"/>
      <c r="I75" s="12"/>
      <c r="J75" s="12" t="s">
        <v>6</v>
      </c>
      <c r="K75" s="13"/>
      <c r="L75" s="12"/>
      <c r="M75" s="12" t="s">
        <v>7</v>
      </c>
      <c r="N75" s="13"/>
      <c r="O75" s="12"/>
      <c r="P75" s="12" t="s">
        <v>8</v>
      </c>
      <c r="Q75" s="13"/>
      <c r="R75" s="12"/>
      <c r="S75" s="12" t="s">
        <v>9</v>
      </c>
      <c r="T75" s="13"/>
      <c r="U75" s="12"/>
      <c r="V75" s="12" t="s">
        <v>10</v>
      </c>
      <c r="W75" s="13"/>
    </row>
    <row r="76" spans="1:25" ht="14.25">
      <c r="A76" s="14" t="s">
        <v>11</v>
      </c>
      <c r="B76" s="15" t="s">
        <v>12</v>
      </c>
      <c r="C76" s="15" t="s">
        <v>13</v>
      </c>
      <c r="D76" s="15" t="s">
        <v>14</v>
      </c>
      <c r="E76" s="15" t="s">
        <v>15</v>
      </c>
      <c r="F76" s="17" t="s">
        <v>16</v>
      </c>
      <c r="G76" s="18" t="s">
        <v>17</v>
      </c>
      <c r="H76" s="15" t="s">
        <v>18</v>
      </c>
      <c r="I76" s="19" t="s">
        <v>19</v>
      </c>
      <c r="J76" s="19" t="s">
        <v>20</v>
      </c>
      <c r="K76" s="15" t="s">
        <v>18</v>
      </c>
      <c r="L76" s="20" t="s">
        <v>21</v>
      </c>
      <c r="M76" s="19" t="s">
        <v>22</v>
      </c>
      <c r="N76" s="15" t="s">
        <v>18</v>
      </c>
      <c r="O76" s="19" t="s">
        <v>23</v>
      </c>
      <c r="P76" s="19" t="s">
        <v>24</v>
      </c>
      <c r="Q76" s="15" t="s">
        <v>18</v>
      </c>
      <c r="R76" s="19" t="s">
        <v>25</v>
      </c>
      <c r="S76" s="19" t="s">
        <v>26</v>
      </c>
      <c r="T76" s="15" t="s">
        <v>18</v>
      </c>
      <c r="U76" s="19" t="s">
        <v>27</v>
      </c>
      <c r="V76" s="19" t="s">
        <v>28</v>
      </c>
      <c r="W76" s="15" t="s">
        <v>18</v>
      </c>
      <c r="X76" s="21" t="s">
        <v>29</v>
      </c>
      <c r="Y76" s="22" t="s">
        <v>30</v>
      </c>
    </row>
    <row r="77" spans="1:25" ht="14.25">
      <c r="A77" s="23">
        <v>1</v>
      </c>
      <c r="B77" s="24"/>
      <c r="C77" s="97" t="s">
        <v>114</v>
      </c>
      <c r="D77" s="105" t="s">
        <v>115</v>
      </c>
      <c r="E77" s="39">
        <v>1999</v>
      </c>
      <c r="F77" s="28"/>
      <c r="G77" s="29"/>
      <c r="H77" s="30"/>
      <c r="I77" s="31"/>
      <c r="J77" s="29"/>
      <c r="K77" s="30"/>
      <c r="L77" s="11"/>
      <c r="M77" s="32"/>
      <c r="N77" s="30"/>
      <c r="O77" s="33"/>
      <c r="P77" s="32"/>
      <c r="Q77" s="30"/>
      <c r="R77" s="33"/>
      <c r="S77" s="32"/>
      <c r="T77" s="30"/>
      <c r="U77" s="33"/>
      <c r="V77" s="32"/>
      <c r="W77" s="30"/>
      <c r="X77" s="34"/>
      <c r="Y77" s="35"/>
    </row>
    <row r="78" spans="1:25" ht="14.25">
      <c r="A78" s="36">
        <v>2</v>
      </c>
      <c r="B78" s="37"/>
      <c r="C78" s="97" t="s">
        <v>116</v>
      </c>
      <c r="D78" s="105" t="s">
        <v>117</v>
      </c>
      <c r="E78" s="39">
        <v>1989</v>
      </c>
      <c r="F78" s="41"/>
      <c r="G78" s="42"/>
      <c r="H78" s="30"/>
      <c r="I78" s="43"/>
      <c r="J78" s="42"/>
      <c r="K78" s="30"/>
      <c r="L78" s="44"/>
      <c r="M78" s="45"/>
      <c r="N78" s="30"/>
      <c r="O78" s="46"/>
      <c r="P78" s="45"/>
      <c r="Q78" s="30"/>
      <c r="R78" s="46"/>
      <c r="S78" s="45"/>
      <c r="T78" s="30"/>
      <c r="U78" s="46"/>
      <c r="V78" s="45"/>
      <c r="W78" s="30"/>
      <c r="X78" s="47"/>
      <c r="Y78" s="48"/>
    </row>
    <row r="79" spans="1:25" ht="14.25">
      <c r="A79" s="36">
        <v>3</v>
      </c>
      <c r="B79" s="37"/>
      <c r="C79" s="106" t="s">
        <v>118</v>
      </c>
      <c r="D79" s="107" t="s">
        <v>119</v>
      </c>
      <c r="E79" s="55">
        <v>1989</v>
      </c>
      <c r="F79" s="49"/>
      <c r="G79" s="42"/>
      <c r="H79" s="30"/>
      <c r="I79" s="43"/>
      <c r="J79" s="42"/>
      <c r="K79" s="30"/>
      <c r="L79" s="44"/>
      <c r="M79" s="45"/>
      <c r="N79" s="30"/>
      <c r="O79" s="46"/>
      <c r="P79" s="45"/>
      <c r="Q79" s="30"/>
      <c r="R79" s="46"/>
      <c r="S79" s="45"/>
      <c r="T79" s="30"/>
      <c r="U79" s="46"/>
      <c r="V79" s="45"/>
      <c r="W79" s="30"/>
      <c r="X79" s="47"/>
      <c r="Y79" s="48"/>
    </row>
    <row r="80" spans="1:25" ht="14.25">
      <c r="A80" s="36">
        <v>4</v>
      </c>
      <c r="B80" s="37"/>
      <c r="C80" s="97" t="s">
        <v>120</v>
      </c>
      <c r="D80" s="39" t="s">
        <v>121</v>
      </c>
      <c r="E80" s="39">
        <v>1988</v>
      </c>
      <c r="F80" s="49"/>
      <c r="G80" s="42"/>
      <c r="H80" s="30"/>
      <c r="I80" s="43"/>
      <c r="J80" s="42"/>
      <c r="K80" s="30"/>
      <c r="L80" s="44"/>
      <c r="M80" s="45"/>
      <c r="N80" s="30"/>
      <c r="O80" s="46"/>
      <c r="P80" s="45"/>
      <c r="Q80" s="30"/>
      <c r="R80" s="46"/>
      <c r="S80" s="45"/>
      <c r="T80" s="30"/>
      <c r="U80" s="46"/>
      <c r="V80" s="45"/>
      <c r="W80" s="30"/>
      <c r="X80" s="47"/>
      <c r="Y80" s="48"/>
    </row>
    <row r="81" spans="1:25" ht="14.25">
      <c r="A81" s="36">
        <v>5</v>
      </c>
      <c r="B81" s="37"/>
      <c r="C81" s="103" t="s">
        <v>122</v>
      </c>
      <c r="D81" s="108" t="s">
        <v>123</v>
      </c>
      <c r="E81" s="51">
        <v>1980</v>
      </c>
      <c r="F81" s="49"/>
      <c r="G81" s="42"/>
      <c r="H81" s="30"/>
      <c r="I81" s="43"/>
      <c r="J81" s="42"/>
      <c r="K81" s="30"/>
      <c r="L81" s="44"/>
      <c r="M81" s="45"/>
      <c r="N81" s="30"/>
      <c r="O81" s="46"/>
      <c r="P81" s="45"/>
      <c r="Q81" s="30"/>
      <c r="R81" s="46"/>
      <c r="S81" s="45"/>
      <c r="T81" s="30"/>
      <c r="U81" s="46"/>
      <c r="V81" s="45"/>
      <c r="W81" s="30"/>
      <c r="X81" s="47"/>
      <c r="Y81" s="48"/>
    </row>
    <row r="82" spans="1:25" ht="14.25">
      <c r="A82" s="36">
        <v>6</v>
      </c>
      <c r="B82" s="50"/>
      <c r="C82" s="97" t="s">
        <v>124</v>
      </c>
      <c r="D82" s="39" t="s">
        <v>125</v>
      </c>
      <c r="E82" s="39">
        <v>1998</v>
      </c>
      <c r="F82" s="49"/>
      <c r="G82" s="42"/>
      <c r="H82" s="30"/>
      <c r="I82" s="43"/>
      <c r="J82" s="42"/>
      <c r="K82" s="30"/>
      <c r="L82" s="44"/>
      <c r="M82" s="45"/>
      <c r="N82" s="30"/>
      <c r="O82" s="46"/>
      <c r="P82" s="45"/>
      <c r="Q82" s="30"/>
      <c r="R82" s="46"/>
      <c r="S82" s="45"/>
      <c r="T82" s="30"/>
      <c r="U82" s="46"/>
      <c r="V82" s="45"/>
      <c r="W82" s="30"/>
      <c r="X82" s="47"/>
      <c r="Y82" s="48"/>
    </row>
    <row r="83" spans="1:25" ht="14.25">
      <c r="A83" s="36">
        <v>7</v>
      </c>
      <c r="B83" s="37"/>
      <c r="C83" s="97" t="s">
        <v>126</v>
      </c>
      <c r="D83" s="40" t="s">
        <v>127</v>
      </c>
      <c r="E83" s="39">
        <v>1940</v>
      </c>
      <c r="F83" s="49"/>
      <c r="G83" s="42"/>
      <c r="H83" s="30"/>
      <c r="I83" s="43"/>
      <c r="J83" s="42"/>
      <c r="K83" s="30"/>
      <c r="L83" s="44"/>
      <c r="M83" s="45"/>
      <c r="N83" s="30"/>
      <c r="O83" s="46"/>
      <c r="P83" s="45"/>
      <c r="Q83" s="30"/>
      <c r="R83" s="46"/>
      <c r="S83" s="45"/>
      <c r="T83" s="30"/>
      <c r="U83" s="46"/>
      <c r="V83" s="45"/>
      <c r="W83" s="30"/>
      <c r="X83" s="47"/>
      <c r="Y83" s="48"/>
    </row>
    <row r="84" spans="1:25" ht="14.25">
      <c r="A84" s="36">
        <v>8</v>
      </c>
      <c r="B84" s="37"/>
      <c r="C84" s="97" t="s">
        <v>128</v>
      </c>
      <c r="D84" s="105" t="s">
        <v>129</v>
      </c>
      <c r="E84" s="39">
        <v>1964</v>
      </c>
      <c r="F84" s="49"/>
      <c r="G84" s="42"/>
      <c r="H84" s="30"/>
      <c r="I84" s="43"/>
      <c r="J84" s="42"/>
      <c r="K84" s="30"/>
      <c r="L84" s="44"/>
      <c r="M84" s="45"/>
      <c r="N84" s="30"/>
      <c r="O84" s="46"/>
      <c r="P84" s="45"/>
      <c r="Q84" s="30"/>
      <c r="R84" s="46"/>
      <c r="S84" s="45"/>
      <c r="T84" s="30"/>
      <c r="U84" s="46"/>
      <c r="V84" s="45"/>
      <c r="W84" s="30"/>
      <c r="X84" s="47"/>
      <c r="Y84" s="48"/>
    </row>
    <row r="85" spans="1:25" ht="14.25">
      <c r="A85" s="36">
        <v>9</v>
      </c>
      <c r="B85" s="37"/>
      <c r="C85" s="97" t="s">
        <v>130</v>
      </c>
      <c r="D85" s="105" t="s">
        <v>131</v>
      </c>
      <c r="E85" s="39">
        <v>1957</v>
      </c>
      <c r="F85" s="49"/>
      <c r="G85" s="42"/>
      <c r="H85" s="30"/>
      <c r="I85" s="43"/>
      <c r="J85" s="42"/>
      <c r="K85" s="30"/>
      <c r="L85" s="44"/>
      <c r="M85" s="45"/>
      <c r="N85" s="30"/>
      <c r="O85" s="46"/>
      <c r="P85" s="45"/>
      <c r="Q85" s="30"/>
      <c r="R85" s="46"/>
      <c r="S85" s="45"/>
      <c r="T85" s="30"/>
      <c r="U85" s="46"/>
      <c r="V85" s="45"/>
      <c r="W85" s="30"/>
      <c r="X85" s="47"/>
      <c r="Y85" s="48"/>
    </row>
    <row r="86" spans="1:25" ht="14.25">
      <c r="A86" s="36">
        <v>10</v>
      </c>
      <c r="B86" s="37"/>
      <c r="C86" s="58" t="s">
        <v>132</v>
      </c>
      <c r="D86" s="59" t="s">
        <v>133</v>
      </c>
      <c r="E86" s="39">
        <v>1962</v>
      </c>
      <c r="F86" s="49"/>
      <c r="G86" s="42"/>
      <c r="H86" s="30"/>
      <c r="I86" s="43"/>
      <c r="J86" s="42"/>
      <c r="K86" s="30"/>
      <c r="L86" s="44"/>
      <c r="M86" s="45"/>
      <c r="N86" s="30"/>
      <c r="O86" s="46"/>
      <c r="P86" s="45"/>
      <c r="Q86" s="30"/>
      <c r="R86" s="46"/>
      <c r="S86" s="45"/>
      <c r="T86" s="30"/>
      <c r="U86" s="46"/>
      <c r="V86" s="45"/>
      <c r="W86" s="30"/>
      <c r="X86" s="47"/>
      <c r="Y86" s="48"/>
    </row>
    <row r="87" spans="1:25" ht="14.25">
      <c r="A87" s="36">
        <v>11</v>
      </c>
      <c r="B87" s="57"/>
      <c r="C87" s="97" t="s">
        <v>134</v>
      </c>
      <c r="D87" s="39" t="s">
        <v>135</v>
      </c>
      <c r="E87" s="39">
        <v>1964</v>
      </c>
      <c r="F87" s="49"/>
      <c r="G87" s="42"/>
      <c r="H87" s="30"/>
      <c r="I87" s="43"/>
      <c r="J87" s="42"/>
      <c r="K87" s="30"/>
      <c r="L87" s="44"/>
      <c r="M87" s="45"/>
      <c r="N87" s="30"/>
      <c r="O87" s="46"/>
      <c r="P87" s="45"/>
      <c r="Q87" s="30"/>
      <c r="R87" s="46"/>
      <c r="S87" s="45"/>
      <c r="T87" s="30"/>
      <c r="U87" s="46"/>
      <c r="V87" s="45"/>
      <c r="W87" s="30"/>
      <c r="X87" s="47"/>
      <c r="Y87" s="48"/>
    </row>
    <row r="88" spans="1:25" ht="14.25">
      <c r="A88" s="36">
        <v>12</v>
      </c>
      <c r="B88" s="37"/>
      <c r="C88" s="109" t="s">
        <v>136</v>
      </c>
      <c r="D88" s="110" t="s">
        <v>137</v>
      </c>
      <c r="E88" s="110">
        <v>1984</v>
      </c>
      <c r="F88" s="60"/>
      <c r="G88" s="61"/>
      <c r="H88" s="30"/>
      <c r="I88" s="62"/>
      <c r="J88" s="61"/>
      <c r="K88" s="30"/>
      <c r="L88" s="44"/>
      <c r="M88" s="45"/>
      <c r="N88" s="30"/>
      <c r="O88" s="46"/>
      <c r="P88" s="45"/>
      <c r="Q88" s="30"/>
      <c r="R88" s="46"/>
      <c r="S88" s="45"/>
      <c r="T88" s="30"/>
      <c r="U88" s="46"/>
      <c r="V88" s="45"/>
      <c r="W88" s="30"/>
      <c r="X88" s="47"/>
      <c r="Y88" s="48"/>
    </row>
    <row r="89" spans="1:25" ht="14.25">
      <c r="A89" s="36">
        <v>13</v>
      </c>
      <c r="B89" s="37"/>
      <c r="C89" s="58" t="s">
        <v>138</v>
      </c>
      <c r="D89" s="39" t="s">
        <v>139</v>
      </c>
      <c r="E89" s="39">
        <v>1965</v>
      </c>
      <c r="F89" s="60"/>
      <c r="G89" s="61"/>
      <c r="H89" s="30"/>
      <c r="I89" s="62"/>
      <c r="J89" s="61"/>
      <c r="K89" s="30"/>
      <c r="L89" s="44"/>
      <c r="M89" s="45"/>
      <c r="N89" s="30"/>
      <c r="O89" s="46"/>
      <c r="P89" s="45"/>
      <c r="Q89" s="30"/>
      <c r="R89" s="46"/>
      <c r="S89" s="45"/>
      <c r="T89" s="30"/>
      <c r="U89" s="46"/>
      <c r="V89" s="45"/>
      <c r="W89" s="30"/>
      <c r="X89" s="47"/>
      <c r="Y89" s="48"/>
    </row>
    <row r="90" spans="1:25" ht="14.25">
      <c r="A90" s="36">
        <v>14</v>
      </c>
      <c r="B90" s="37"/>
      <c r="C90" s="58" t="s">
        <v>140</v>
      </c>
      <c r="D90" s="40" t="s">
        <v>141</v>
      </c>
      <c r="E90" s="39">
        <v>1985</v>
      </c>
      <c r="F90" s="60"/>
      <c r="G90" s="61"/>
      <c r="H90" s="30"/>
      <c r="I90" s="62"/>
      <c r="J90" s="61"/>
      <c r="K90" s="30"/>
      <c r="L90" s="44"/>
      <c r="M90" s="45"/>
      <c r="N90" s="30"/>
      <c r="O90" s="46"/>
      <c r="P90" s="45"/>
      <c r="Q90" s="30"/>
      <c r="R90" s="46"/>
      <c r="S90" s="45"/>
      <c r="T90" s="30"/>
      <c r="U90" s="46"/>
      <c r="V90" s="45"/>
      <c r="W90" s="30"/>
      <c r="X90" s="47"/>
      <c r="Y90" s="48"/>
    </row>
    <row r="91" spans="1:25" ht="14.25">
      <c r="A91" s="36">
        <v>15</v>
      </c>
      <c r="B91" s="37"/>
      <c r="C91" s="58" t="s">
        <v>142</v>
      </c>
      <c r="D91" s="39" t="s">
        <v>143</v>
      </c>
      <c r="E91" s="39">
        <v>1988</v>
      </c>
      <c r="F91" s="60"/>
      <c r="G91" s="61"/>
      <c r="H91" s="30"/>
      <c r="I91" s="62"/>
      <c r="J91" s="61"/>
      <c r="K91" s="30"/>
      <c r="L91" s="44"/>
      <c r="M91" s="45"/>
      <c r="N91" s="30"/>
      <c r="O91" s="46"/>
      <c r="P91" s="45"/>
      <c r="Q91" s="30"/>
      <c r="R91" s="46"/>
      <c r="S91" s="45"/>
      <c r="T91" s="30"/>
      <c r="U91" s="46"/>
      <c r="V91" s="45"/>
      <c r="W91" s="30"/>
      <c r="X91" s="47"/>
      <c r="Y91" s="48"/>
    </row>
    <row r="92" spans="1:25" ht="14.25">
      <c r="A92" s="36">
        <v>16</v>
      </c>
      <c r="B92" s="37"/>
      <c r="C92" s="58" t="s">
        <v>144</v>
      </c>
      <c r="D92" s="105" t="s">
        <v>145</v>
      </c>
      <c r="E92" s="39">
        <v>1953</v>
      </c>
      <c r="F92" s="64"/>
      <c r="G92" s="45"/>
      <c r="H92" s="30"/>
      <c r="I92" s="46"/>
      <c r="J92" s="45"/>
      <c r="K92" s="30"/>
      <c r="L92" s="44"/>
      <c r="M92" s="45"/>
      <c r="N92" s="30"/>
      <c r="O92" s="46"/>
      <c r="P92" s="45"/>
      <c r="Q92" s="30"/>
      <c r="R92" s="46"/>
      <c r="S92" s="45"/>
      <c r="T92" s="30"/>
      <c r="U92" s="46"/>
      <c r="V92" s="45"/>
      <c r="W92" s="30"/>
      <c r="X92" s="47"/>
      <c r="Y92" s="48"/>
    </row>
    <row r="93" spans="1:25" ht="14.25">
      <c r="A93" s="36">
        <v>17</v>
      </c>
      <c r="B93" s="57"/>
      <c r="C93" s="103" t="s">
        <v>146</v>
      </c>
      <c r="D93" s="105" t="s">
        <v>147</v>
      </c>
      <c r="E93" s="39">
        <v>1954</v>
      </c>
      <c r="F93" s="65"/>
      <c r="G93" s="66"/>
      <c r="H93" s="30"/>
      <c r="I93" s="67"/>
      <c r="J93" s="66"/>
      <c r="K93" s="30"/>
      <c r="L93" s="68"/>
      <c r="M93" s="66"/>
      <c r="N93" s="30"/>
      <c r="O93" s="67"/>
      <c r="P93" s="66"/>
      <c r="Q93" s="30"/>
      <c r="R93" s="67"/>
      <c r="S93" s="66"/>
      <c r="T93" s="30"/>
      <c r="U93" s="67"/>
      <c r="V93" s="66"/>
      <c r="W93" s="30"/>
      <c r="X93" s="47"/>
      <c r="Y93" s="48"/>
    </row>
    <row r="94" spans="1:25" ht="14.25">
      <c r="A94" s="69">
        <v>18</v>
      </c>
      <c r="B94" s="37"/>
      <c r="C94" s="97" t="s">
        <v>148</v>
      </c>
      <c r="D94" s="105" t="s">
        <v>149</v>
      </c>
      <c r="E94" s="39">
        <v>1935</v>
      </c>
      <c r="F94" s="72"/>
      <c r="G94" s="73"/>
      <c r="H94" s="74"/>
      <c r="I94" s="75"/>
      <c r="J94" s="73"/>
      <c r="K94" s="74"/>
      <c r="L94" s="67"/>
      <c r="M94" s="66"/>
      <c r="N94" s="74"/>
      <c r="O94" s="67"/>
      <c r="P94" s="66"/>
      <c r="Q94" s="74"/>
      <c r="R94" s="67"/>
      <c r="S94" s="66"/>
      <c r="T94" s="74"/>
      <c r="U94" s="67"/>
      <c r="V94" s="66"/>
      <c r="W94" s="74"/>
      <c r="X94" s="76"/>
      <c r="Y94" s="48"/>
    </row>
    <row r="95" spans="1:25" ht="14.25">
      <c r="A95" s="69">
        <v>19</v>
      </c>
      <c r="B95" s="37"/>
      <c r="C95" s="103" t="s">
        <v>150</v>
      </c>
      <c r="D95" s="105" t="s">
        <v>151</v>
      </c>
      <c r="E95" s="39">
        <v>1976</v>
      </c>
      <c r="F95" s="64"/>
      <c r="G95" s="45"/>
      <c r="H95" s="74"/>
      <c r="I95" s="46"/>
      <c r="J95" s="45"/>
      <c r="K95" s="74"/>
      <c r="L95" s="46"/>
      <c r="M95" s="45"/>
      <c r="N95" s="74"/>
      <c r="O95" s="46"/>
      <c r="P95" s="45"/>
      <c r="Q95" s="74"/>
      <c r="R95" s="46"/>
      <c r="S95" s="45"/>
      <c r="T95" s="74"/>
      <c r="U95" s="46"/>
      <c r="V95" s="45"/>
      <c r="W95" s="74"/>
      <c r="X95" s="76"/>
      <c r="Y95" s="48"/>
    </row>
    <row r="96" spans="1:25" ht="14.25">
      <c r="A96" s="36">
        <v>20</v>
      </c>
      <c r="B96" s="57"/>
      <c r="C96" s="58" t="s">
        <v>152</v>
      </c>
      <c r="D96" s="105" t="s">
        <v>153</v>
      </c>
      <c r="E96" s="39">
        <v>1980</v>
      </c>
      <c r="F96" s="65"/>
      <c r="G96" s="66"/>
      <c r="H96" s="30"/>
      <c r="I96" s="67"/>
      <c r="J96" s="66"/>
      <c r="K96" s="30"/>
      <c r="L96" s="68"/>
      <c r="M96" s="66"/>
      <c r="N96" s="30"/>
      <c r="O96" s="67"/>
      <c r="P96" s="66"/>
      <c r="Q96" s="30"/>
      <c r="R96" s="67"/>
      <c r="S96" s="66"/>
      <c r="T96" s="30"/>
      <c r="U96" s="67"/>
      <c r="V96" s="66"/>
      <c r="W96" s="30"/>
      <c r="X96" s="47"/>
      <c r="Y96" s="48"/>
    </row>
    <row r="97" spans="1:25" ht="14.25">
      <c r="A97" s="78">
        <v>21</v>
      </c>
      <c r="B97" s="79"/>
      <c r="C97" s="111" t="s">
        <v>154</v>
      </c>
      <c r="D97" s="81" t="s">
        <v>155</v>
      </c>
      <c r="E97" s="81">
        <v>1990</v>
      </c>
      <c r="F97" s="83"/>
      <c r="G97" s="84"/>
      <c r="H97" s="85"/>
      <c r="I97" s="86"/>
      <c r="J97" s="84"/>
      <c r="K97" s="85"/>
      <c r="L97" s="87"/>
      <c r="M97" s="88"/>
      <c r="N97" s="85"/>
      <c r="O97" s="89"/>
      <c r="P97" s="88"/>
      <c r="Q97" s="85"/>
      <c r="R97" s="89"/>
      <c r="S97" s="88"/>
      <c r="T97" s="85"/>
      <c r="U97" s="89"/>
      <c r="V97" s="88"/>
      <c r="W97" s="85"/>
      <c r="X97" s="90"/>
      <c r="Y97" s="91"/>
    </row>
    <row r="98" spans="1:25" ht="81" customHeight="1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</row>
    <row r="99" spans="1:25" ht="23.25">
      <c r="A99" s="309" t="s">
        <v>0</v>
      </c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</row>
    <row r="100" spans="1:25" ht="22.5">
      <c r="A100" s="308" t="s">
        <v>1</v>
      </c>
      <c r="B100" s="308"/>
      <c r="C100" s="30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2.5">
      <c r="A101" s="308" t="s">
        <v>2</v>
      </c>
      <c r="B101" s="308"/>
      <c r="C101" s="30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2.5">
      <c r="A102" s="4" t="s">
        <v>3</v>
      </c>
      <c r="B102" s="4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2.5">
      <c r="A103" s="7"/>
      <c r="B103" s="7"/>
      <c r="C103" s="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2.5">
      <c r="A104" s="8" t="s">
        <v>156</v>
      </c>
      <c r="B104" s="7"/>
      <c r="C104" s="7"/>
      <c r="D104" s="2"/>
      <c r="E104" s="2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3"/>
      <c r="Y104" s="3"/>
    </row>
    <row r="105" spans="6:23" ht="14.25">
      <c r="F105" s="11"/>
      <c r="G105" s="12" t="s">
        <v>5</v>
      </c>
      <c r="H105" s="13"/>
      <c r="I105" s="12"/>
      <c r="J105" s="12" t="s">
        <v>6</v>
      </c>
      <c r="K105" s="13"/>
      <c r="L105" s="12"/>
      <c r="M105" s="12" t="s">
        <v>7</v>
      </c>
      <c r="N105" s="13"/>
      <c r="O105" s="12"/>
      <c r="P105" s="12" t="s">
        <v>8</v>
      </c>
      <c r="Q105" s="13"/>
      <c r="R105" s="12"/>
      <c r="S105" s="12" t="s">
        <v>9</v>
      </c>
      <c r="T105" s="13"/>
      <c r="U105" s="12"/>
      <c r="V105" s="12" t="s">
        <v>10</v>
      </c>
      <c r="W105" s="13"/>
    </row>
    <row r="106" spans="1:25" ht="14.25">
      <c r="A106" s="14" t="s">
        <v>11</v>
      </c>
      <c r="B106" s="15" t="s">
        <v>12</v>
      </c>
      <c r="C106" s="16" t="s">
        <v>13</v>
      </c>
      <c r="D106" s="15" t="s">
        <v>14</v>
      </c>
      <c r="E106" s="16" t="s">
        <v>15</v>
      </c>
      <c r="F106" s="17" t="s">
        <v>16</v>
      </c>
      <c r="G106" s="18" t="s">
        <v>17</v>
      </c>
      <c r="H106" s="15" t="s">
        <v>18</v>
      </c>
      <c r="I106" s="19" t="s">
        <v>19</v>
      </c>
      <c r="J106" s="19" t="s">
        <v>20</v>
      </c>
      <c r="K106" s="15" t="s">
        <v>18</v>
      </c>
      <c r="L106" s="20" t="s">
        <v>21</v>
      </c>
      <c r="M106" s="19" t="s">
        <v>22</v>
      </c>
      <c r="N106" s="15" t="s">
        <v>18</v>
      </c>
      <c r="O106" s="19" t="s">
        <v>23</v>
      </c>
      <c r="P106" s="19" t="s">
        <v>24</v>
      </c>
      <c r="Q106" s="15" t="s">
        <v>18</v>
      </c>
      <c r="R106" s="19" t="s">
        <v>25</v>
      </c>
      <c r="S106" s="19" t="s">
        <v>26</v>
      </c>
      <c r="T106" s="15" t="s">
        <v>18</v>
      </c>
      <c r="U106" s="19" t="s">
        <v>27</v>
      </c>
      <c r="V106" s="19" t="s">
        <v>28</v>
      </c>
      <c r="W106" s="15" t="s">
        <v>18</v>
      </c>
      <c r="X106" s="21" t="s">
        <v>29</v>
      </c>
      <c r="Y106" s="22" t="s">
        <v>30</v>
      </c>
    </row>
    <row r="107" spans="1:25" ht="14.25">
      <c r="A107" s="23">
        <v>1</v>
      </c>
      <c r="B107" s="24"/>
      <c r="C107" s="112"/>
      <c r="D107" s="28"/>
      <c r="E107" s="113"/>
      <c r="F107" s="28"/>
      <c r="G107" s="29"/>
      <c r="H107" s="30"/>
      <c r="I107" s="31"/>
      <c r="J107" s="29"/>
      <c r="K107" s="30"/>
      <c r="L107" s="11"/>
      <c r="M107" s="32"/>
      <c r="N107" s="30"/>
      <c r="O107" s="33"/>
      <c r="P107" s="32"/>
      <c r="Q107" s="30"/>
      <c r="R107" s="33"/>
      <c r="S107" s="32"/>
      <c r="T107" s="30"/>
      <c r="U107" s="33"/>
      <c r="V107" s="32"/>
      <c r="W107" s="30"/>
      <c r="X107" s="34"/>
      <c r="Y107" s="35"/>
    </row>
    <row r="108" spans="1:25" ht="14.25">
      <c r="A108" s="36">
        <v>2</v>
      </c>
      <c r="B108" s="37"/>
      <c r="C108" s="58" t="s">
        <v>157</v>
      </c>
      <c r="D108" s="99" t="s">
        <v>158</v>
      </c>
      <c r="E108" s="39">
        <v>1954</v>
      </c>
      <c r="F108" s="41"/>
      <c r="G108" s="42"/>
      <c r="H108" s="30"/>
      <c r="I108" s="43"/>
      <c r="J108" s="42"/>
      <c r="K108" s="30"/>
      <c r="L108" s="44"/>
      <c r="M108" s="45"/>
      <c r="N108" s="30"/>
      <c r="O108" s="46"/>
      <c r="P108" s="45"/>
      <c r="Q108" s="30"/>
      <c r="R108" s="46"/>
      <c r="S108" s="45"/>
      <c r="T108" s="30"/>
      <c r="U108" s="46"/>
      <c r="V108" s="45"/>
      <c r="W108" s="30"/>
      <c r="X108" s="47"/>
      <c r="Y108" s="48"/>
    </row>
    <row r="109" spans="1:25" ht="14.25">
      <c r="A109" s="36">
        <v>3</v>
      </c>
      <c r="B109" s="37"/>
      <c r="C109" s="97" t="s">
        <v>159</v>
      </c>
      <c r="D109" s="105" t="s">
        <v>160</v>
      </c>
      <c r="E109" s="39">
        <v>1948</v>
      </c>
      <c r="F109" s="49"/>
      <c r="G109" s="42"/>
      <c r="H109" s="30"/>
      <c r="I109" s="43"/>
      <c r="J109" s="42"/>
      <c r="K109" s="30"/>
      <c r="L109" s="44"/>
      <c r="M109" s="45"/>
      <c r="N109" s="30"/>
      <c r="O109" s="46"/>
      <c r="P109" s="45"/>
      <c r="Q109" s="30"/>
      <c r="R109" s="46"/>
      <c r="S109" s="45"/>
      <c r="T109" s="30"/>
      <c r="U109" s="46"/>
      <c r="V109" s="45"/>
      <c r="W109" s="30"/>
      <c r="X109" s="47"/>
      <c r="Y109" s="48"/>
    </row>
    <row r="110" spans="1:25" ht="14.25">
      <c r="A110" s="36">
        <v>4</v>
      </c>
      <c r="B110" s="37"/>
      <c r="C110" s="97" t="s">
        <v>161</v>
      </c>
      <c r="D110" s="105" t="s">
        <v>162</v>
      </c>
      <c r="E110" s="39">
        <v>1944</v>
      </c>
      <c r="F110" s="49"/>
      <c r="G110" s="42"/>
      <c r="H110" s="30"/>
      <c r="I110" s="43"/>
      <c r="J110" s="42"/>
      <c r="K110" s="30"/>
      <c r="L110" s="44"/>
      <c r="M110" s="45"/>
      <c r="N110" s="30"/>
      <c r="O110" s="46"/>
      <c r="P110" s="45"/>
      <c r="Q110" s="30"/>
      <c r="R110" s="46"/>
      <c r="S110" s="45"/>
      <c r="T110" s="30"/>
      <c r="U110" s="46"/>
      <c r="V110" s="45"/>
      <c r="W110" s="30"/>
      <c r="X110" s="47"/>
      <c r="Y110" s="48"/>
    </row>
    <row r="111" spans="1:25" ht="14.25">
      <c r="A111" s="36">
        <v>5</v>
      </c>
      <c r="B111" s="37"/>
      <c r="C111" s="114"/>
      <c r="D111" s="59"/>
      <c r="E111" s="39"/>
      <c r="F111" s="49"/>
      <c r="G111" s="42"/>
      <c r="H111" s="30"/>
      <c r="I111" s="43"/>
      <c r="J111" s="42"/>
      <c r="K111" s="30"/>
      <c r="L111" s="44"/>
      <c r="M111" s="45"/>
      <c r="N111" s="30"/>
      <c r="O111" s="46"/>
      <c r="P111" s="45"/>
      <c r="Q111" s="30"/>
      <c r="R111" s="46"/>
      <c r="S111" s="45"/>
      <c r="T111" s="30"/>
      <c r="U111" s="46"/>
      <c r="V111" s="45"/>
      <c r="W111" s="30"/>
      <c r="X111" s="47"/>
      <c r="Y111" s="48"/>
    </row>
    <row r="112" spans="1:25" ht="14.25">
      <c r="A112" s="36">
        <v>6</v>
      </c>
      <c r="B112" s="50"/>
      <c r="C112" s="115"/>
      <c r="D112" s="116"/>
      <c r="E112" s="117"/>
      <c r="F112" s="49"/>
      <c r="G112" s="42"/>
      <c r="H112" s="30"/>
      <c r="I112" s="43"/>
      <c r="J112" s="42"/>
      <c r="K112" s="30"/>
      <c r="L112" s="44"/>
      <c r="M112" s="45"/>
      <c r="N112" s="30"/>
      <c r="O112" s="46"/>
      <c r="P112" s="45"/>
      <c r="Q112" s="30"/>
      <c r="R112" s="46"/>
      <c r="S112" s="45"/>
      <c r="T112" s="30"/>
      <c r="U112" s="46"/>
      <c r="V112" s="45"/>
      <c r="W112" s="30"/>
      <c r="X112" s="47"/>
      <c r="Y112" s="48"/>
    </row>
    <row r="113" spans="1:25" ht="14.25">
      <c r="A113" s="36">
        <v>7</v>
      </c>
      <c r="B113" s="37"/>
      <c r="C113" s="115"/>
      <c r="D113" s="116"/>
      <c r="E113" s="117"/>
      <c r="F113" s="49"/>
      <c r="G113" s="42"/>
      <c r="H113" s="30"/>
      <c r="I113" s="43"/>
      <c r="J113" s="42"/>
      <c r="K113" s="30"/>
      <c r="L113" s="44"/>
      <c r="M113" s="45"/>
      <c r="N113" s="30"/>
      <c r="O113" s="46"/>
      <c r="P113" s="45"/>
      <c r="Q113" s="30"/>
      <c r="R113" s="46"/>
      <c r="S113" s="45"/>
      <c r="T113" s="30"/>
      <c r="U113" s="46"/>
      <c r="V113" s="45"/>
      <c r="W113" s="30"/>
      <c r="X113" s="47"/>
      <c r="Y113" s="48"/>
    </row>
    <row r="114" spans="1:25" ht="14.25">
      <c r="A114" s="36">
        <v>8</v>
      </c>
      <c r="B114" s="37"/>
      <c r="C114" s="118"/>
      <c r="D114" s="116"/>
      <c r="E114" s="117"/>
      <c r="F114" s="49"/>
      <c r="G114" s="42"/>
      <c r="H114" s="30"/>
      <c r="I114" s="43"/>
      <c r="J114" s="42"/>
      <c r="K114" s="30"/>
      <c r="L114" s="44"/>
      <c r="M114" s="45"/>
      <c r="N114" s="30"/>
      <c r="O114" s="46"/>
      <c r="P114" s="45"/>
      <c r="Q114" s="30"/>
      <c r="R114" s="46"/>
      <c r="S114" s="45"/>
      <c r="T114" s="30"/>
      <c r="U114" s="46"/>
      <c r="V114" s="45"/>
      <c r="W114" s="30"/>
      <c r="X114" s="47"/>
      <c r="Y114" s="48"/>
    </row>
    <row r="115" spans="1:25" ht="14.25">
      <c r="A115" s="36">
        <v>9</v>
      </c>
      <c r="B115" s="37"/>
      <c r="C115" s="119"/>
      <c r="D115" s="120"/>
      <c r="E115" s="117"/>
      <c r="F115" s="49"/>
      <c r="G115" s="42"/>
      <c r="H115" s="30"/>
      <c r="I115" s="43"/>
      <c r="J115" s="42"/>
      <c r="K115" s="30"/>
      <c r="L115" s="44"/>
      <c r="M115" s="45"/>
      <c r="N115" s="30"/>
      <c r="O115" s="46"/>
      <c r="P115" s="45"/>
      <c r="Q115" s="30"/>
      <c r="R115" s="46"/>
      <c r="S115" s="45"/>
      <c r="T115" s="30"/>
      <c r="U115" s="46"/>
      <c r="V115" s="45"/>
      <c r="W115" s="30"/>
      <c r="X115" s="47"/>
      <c r="Y115" s="48"/>
    </row>
    <row r="116" spans="1:25" ht="14.25">
      <c r="A116" s="36">
        <v>10</v>
      </c>
      <c r="B116" s="37"/>
      <c r="C116" s="115"/>
      <c r="D116" s="116"/>
      <c r="E116" s="117"/>
      <c r="F116" s="49"/>
      <c r="G116" s="42"/>
      <c r="H116" s="30"/>
      <c r="I116" s="43"/>
      <c r="J116" s="42"/>
      <c r="K116" s="30"/>
      <c r="L116" s="44"/>
      <c r="M116" s="45"/>
      <c r="N116" s="30"/>
      <c r="O116" s="46"/>
      <c r="P116" s="45"/>
      <c r="Q116" s="30"/>
      <c r="R116" s="46"/>
      <c r="S116" s="45"/>
      <c r="T116" s="30"/>
      <c r="U116" s="46"/>
      <c r="V116" s="45"/>
      <c r="W116" s="30"/>
      <c r="X116" s="47"/>
      <c r="Y116" s="48"/>
    </row>
    <row r="117" spans="1:25" ht="14.25">
      <c r="A117" s="36">
        <v>11</v>
      </c>
      <c r="B117" s="57"/>
      <c r="C117" s="121"/>
      <c r="D117" s="122"/>
      <c r="E117" s="123"/>
      <c r="F117" s="49"/>
      <c r="G117" s="42"/>
      <c r="H117" s="30"/>
      <c r="I117" s="43"/>
      <c r="J117" s="42"/>
      <c r="K117" s="30"/>
      <c r="L117" s="44"/>
      <c r="M117" s="45"/>
      <c r="N117" s="30"/>
      <c r="O117" s="46"/>
      <c r="P117" s="45"/>
      <c r="Q117" s="30"/>
      <c r="R117" s="46"/>
      <c r="S117" s="45"/>
      <c r="T117" s="30"/>
      <c r="U117" s="46"/>
      <c r="V117" s="45"/>
      <c r="W117" s="30"/>
      <c r="X117" s="47"/>
      <c r="Y117" s="48"/>
    </row>
    <row r="118" spans="1:25" ht="14.25">
      <c r="A118" s="36">
        <v>12</v>
      </c>
      <c r="B118" s="37"/>
      <c r="C118" s="124"/>
      <c r="D118" s="116"/>
      <c r="E118" s="117"/>
      <c r="F118" s="60"/>
      <c r="G118" s="61"/>
      <c r="H118" s="30"/>
      <c r="I118" s="62"/>
      <c r="J118" s="61"/>
      <c r="K118" s="30"/>
      <c r="L118" s="44"/>
      <c r="M118" s="45"/>
      <c r="N118" s="30"/>
      <c r="O118" s="46"/>
      <c r="P118" s="45"/>
      <c r="Q118" s="30"/>
      <c r="R118" s="46"/>
      <c r="S118" s="45"/>
      <c r="T118" s="30"/>
      <c r="U118" s="46"/>
      <c r="V118" s="45"/>
      <c r="W118" s="30"/>
      <c r="X118" s="47"/>
      <c r="Y118" s="48"/>
    </row>
    <row r="119" spans="1:25" ht="14.25">
      <c r="A119" s="36">
        <v>13</v>
      </c>
      <c r="B119" s="37"/>
      <c r="C119" s="119"/>
      <c r="D119" s="116"/>
      <c r="E119" s="117"/>
      <c r="F119" s="60"/>
      <c r="G119" s="61"/>
      <c r="H119" s="30"/>
      <c r="I119" s="62"/>
      <c r="J119" s="61"/>
      <c r="K119" s="30"/>
      <c r="L119" s="44"/>
      <c r="M119" s="45"/>
      <c r="N119" s="30"/>
      <c r="O119" s="46"/>
      <c r="P119" s="45"/>
      <c r="Q119" s="30"/>
      <c r="R119" s="46"/>
      <c r="S119" s="45"/>
      <c r="T119" s="30"/>
      <c r="U119" s="46"/>
      <c r="V119" s="45"/>
      <c r="W119" s="30"/>
      <c r="X119" s="47"/>
      <c r="Y119" s="48"/>
    </row>
    <row r="120" spans="1:25" ht="14.25">
      <c r="A120" s="36">
        <v>14</v>
      </c>
      <c r="B120" s="37"/>
      <c r="C120" s="124"/>
      <c r="D120" s="116"/>
      <c r="E120" s="117"/>
      <c r="F120" s="60"/>
      <c r="G120" s="61"/>
      <c r="H120" s="30"/>
      <c r="I120" s="62"/>
      <c r="J120" s="61"/>
      <c r="K120" s="30"/>
      <c r="L120" s="44"/>
      <c r="M120" s="45"/>
      <c r="N120" s="30"/>
      <c r="O120" s="46"/>
      <c r="P120" s="45"/>
      <c r="Q120" s="30"/>
      <c r="R120" s="46"/>
      <c r="S120" s="45"/>
      <c r="T120" s="30"/>
      <c r="U120" s="46"/>
      <c r="V120" s="45"/>
      <c r="W120" s="30"/>
      <c r="X120" s="47"/>
      <c r="Y120" s="48"/>
    </row>
    <row r="121" spans="1:25" ht="14.25">
      <c r="A121" s="36">
        <v>15</v>
      </c>
      <c r="B121" s="37"/>
      <c r="C121" s="125"/>
      <c r="D121" s="116"/>
      <c r="E121" s="117"/>
      <c r="F121" s="60"/>
      <c r="G121" s="61"/>
      <c r="H121" s="30"/>
      <c r="I121" s="62"/>
      <c r="J121" s="61"/>
      <c r="K121" s="30"/>
      <c r="L121" s="44"/>
      <c r="M121" s="45"/>
      <c r="N121" s="30"/>
      <c r="O121" s="46"/>
      <c r="P121" s="45"/>
      <c r="Q121" s="30"/>
      <c r="R121" s="46"/>
      <c r="S121" s="45"/>
      <c r="T121" s="30"/>
      <c r="U121" s="46"/>
      <c r="V121" s="45"/>
      <c r="W121" s="30"/>
      <c r="X121" s="47"/>
      <c r="Y121" s="48"/>
    </row>
    <row r="122" spans="1:25" ht="14.25">
      <c r="A122" s="36">
        <v>16</v>
      </c>
      <c r="B122" s="37"/>
      <c r="C122" s="115"/>
      <c r="D122" s="116"/>
      <c r="E122" s="117"/>
      <c r="F122" s="64"/>
      <c r="G122" s="45"/>
      <c r="H122" s="30"/>
      <c r="I122" s="46"/>
      <c r="J122" s="45"/>
      <c r="K122" s="30"/>
      <c r="L122" s="44"/>
      <c r="M122" s="45"/>
      <c r="N122" s="30"/>
      <c r="O122" s="46"/>
      <c r="P122" s="45"/>
      <c r="Q122" s="30"/>
      <c r="R122" s="46"/>
      <c r="S122" s="45"/>
      <c r="T122" s="30"/>
      <c r="U122" s="46"/>
      <c r="V122" s="45"/>
      <c r="W122" s="30"/>
      <c r="X122" s="47"/>
      <c r="Y122" s="48"/>
    </row>
    <row r="123" spans="1:25" ht="14.25">
      <c r="A123" s="36">
        <v>17</v>
      </c>
      <c r="B123" s="57"/>
      <c r="C123" s="125"/>
      <c r="D123" s="116"/>
      <c r="E123" s="117"/>
      <c r="F123" s="65"/>
      <c r="G123" s="66"/>
      <c r="H123" s="30"/>
      <c r="I123" s="67"/>
      <c r="J123" s="66"/>
      <c r="K123" s="30"/>
      <c r="L123" s="68"/>
      <c r="M123" s="66"/>
      <c r="N123" s="30"/>
      <c r="O123" s="67"/>
      <c r="P123" s="66"/>
      <c r="Q123" s="30"/>
      <c r="R123" s="67"/>
      <c r="S123" s="66"/>
      <c r="T123" s="30"/>
      <c r="U123" s="67"/>
      <c r="V123" s="66"/>
      <c r="W123" s="30"/>
      <c r="X123" s="47"/>
      <c r="Y123" s="48"/>
    </row>
    <row r="124" spans="1:25" ht="14.25">
      <c r="A124" s="69">
        <v>18</v>
      </c>
      <c r="B124" s="37"/>
      <c r="C124" s="124"/>
      <c r="D124" s="116"/>
      <c r="E124" s="117"/>
      <c r="F124" s="72"/>
      <c r="G124" s="73"/>
      <c r="H124" s="74"/>
      <c r="I124" s="75"/>
      <c r="J124" s="73"/>
      <c r="K124" s="74"/>
      <c r="L124" s="67"/>
      <c r="M124" s="66"/>
      <c r="N124" s="74"/>
      <c r="O124" s="67"/>
      <c r="P124" s="66"/>
      <c r="Q124" s="74"/>
      <c r="R124" s="67"/>
      <c r="S124" s="66"/>
      <c r="T124" s="74"/>
      <c r="U124" s="67"/>
      <c r="V124" s="66"/>
      <c r="W124" s="74"/>
      <c r="X124" s="76"/>
      <c r="Y124" s="48"/>
    </row>
    <row r="125" spans="1:25" ht="14.25">
      <c r="A125" s="69">
        <v>19</v>
      </c>
      <c r="B125" s="37"/>
      <c r="C125" s="115"/>
      <c r="D125" s="116"/>
      <c r="E125" s="117"/>
      <c r="F125" s="64"/>
      <c r="G125" s="45"/>
      <c r="H125" s="74"/>
      <c r="I125" s="46"/>
      <c r="J125" s="45"/>
      <c r="K125" s="74"/>
      <c r="L125" s="46"/>
      <c r="M125" s="45"/>
      <c r="N125" s="74"/>
      <c r="O125" s="46"/>
      <c r="P125" s="45"/>
      <c r="Q125" s="74"/>
      <c r="R125" s="46"/>
      <c r="S125" s="45"/>
      <c r="T125" s="74"/>
      <c r="U125" s="46"/>
      <c r="V125" s="45"/>
      <c r="W125" s="74"/>
      <c r="X125" s="76"/>
      <c r="Y125" s="48"/>
    </row>
    <row r="126" spans="1:25" ht="14.25">
      <c r="A126" s="36">
        <v>20</v>
      </c>
      <c r="B126" s="57"/>
      <c r="C126" s="119"/>
      <c r="D126" s="116"/>
      <c r="E126" s="117"/>
      <c r="F126" s="65"/>
      <c r="G126" s="66"/>
      <c r="H126" s="30"/>
      <c r="I126" s="67"/>
      <c r="J126" s="66"/>
      <c r="K126" s="30"/>
      <c r="L126" s="68"/>
      <c r="M126" s="66"/>
      <c r="N126" s="30"/>
      <c r="O126" s="67"/>
      <c r="P126" s="66"/>
      <c r="Q126" s="30"/>
      <c r="R126" s="67"/>
      <c r="S126" s="66"/>
      <c r="T126" s="30"/>
      <c r="U126" s="67"/>
      <c r="V126" s="66"/>
      <c r="W126" s="30"/>
      <c r="X126" s="47"/>
      <c r="Y126" s="48"/>
    </row>
    <row r="127" spans="1:25" ht="14.25">
      <c r="A127" s="78">
        <v>21</v>
      </c>
      <c r="B127" s="79"/>
      <c r="C127" s="126"/>
      <c r="D127" s="127"/>
      <c r="E127" s="128"/>
      <c r="F127" s="83"/>
      <c r="G127" s="84"/>
      <c r="H127" s="85"/>
      <c r="I127" s="86"/>
      <c r="J127" s="84"/>
      <c r="K127" s="85"/>
      <c r="L127" s="87"/>
      <c r="M127" s="88"/>
      <c r="N127" s="85"/>
      <c r="O127" s="89"/>
      <c r="P127" s="88"/>
      <c r="Q127" s="85"/>
      <c r="R127" s="89"/>
      <c r="S127" s="88"/>
      <c r="T127" s="85"/>
      <c r="U127" s="89"/>
      <c r="V127" s="88"/>
      <c r="W127" s="85"/>
      <c r="X127" s="90"/>
      <c r="Y127" s="91"/>
    </row>
  </sheetData>
  <sheetProtection selectLockedCells="1" selectUnlockedCells="1"/>
  <mergeCells count="14">
    <mergeCell ref="A1:Y1"/>
    <mergeCell ref="A2:C2"/>
    <mergeCell ref="A3:C3"/>
    <mergeCell ref="A36:Y36"/>
    <mergeCell ref="A37:C37"/>
    <mergeCell ref="A38:C38"/>
    <mergeCell ref="A100:C100"/>
    <mergeCell ref="A101:C101"/>
    <mergeCell ref="A65:C65"/>
    <mergeCell ref="A69:Y69"/>
    <mergeCell ref="A70:C70"/>
    <mergeCell ref="A71:C71"/>
    <mergeCell ref="A98:Y98"/>
    <mergeCell ref="A99:Y99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81">
      <selection activeCell="C106" sqref="C106:E106"/>
    </sheetView>
  </sheetViews>
  <sheetFormatPr defaultColWidth="3.7109375" defaultRowHeight="12" customHeight="1"/>
  <cols>
    <col min="1" max="1" width="3.28125" style="0" customWidth="1"/>
    <col min="2" max="2" width="8.7109375" style="0" customWidth="1"/>
    <col min="3" max="3" width="21.28125" style="0" customWidth="1"/>
    <col min="4" max="4" width="15.28125" style="0" customWidth="1"/>
    <col min="5" max="5" width="4.57421875" style="0" customWidth="1"/>
    <col min="6" max="6" width="3.28125" style="0" customWidth="1"/>
    <col min="7" max="7" width="3.421875" style="0" customWidth="1"/>
    <col min="8" max="8" width="5.00390625" style="0" customWidth="1"/>
    <col min="9" max="9" width="3.421875" style="0" customWidth="1"/>
    <col min="10" max="10" width="3.28125" style="0" customWidth="1"/>
    <col min="11" max="11" width="5.57421875" style="0" customWidth="1"/>
    <col min="12" max="13" width="3.7109375" style="0" customWidth="1"/>
    <col min="14" max="14" width="5.00390625" style="0" customWidth="1"/>
    <col min="15" max="16" width="3.7109375" style="0" customWidth="1"/>
    <col min="17" max="17" width="4.28125" style="0" customWidth="1"/>
    <col min="18" max="23" width="3.7109375" style="0" customWidth="1"/>
    <col min="24" max="24" width="5.00390625" style="0" customWidth="1"/>
  </cols>
  <sheetData>
    <row r="1" spans="1:25" ht="23.2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18" customHeight="1">
      <c r="A2" s="308" t="s">
        <v>1</v>
      </c>
      <c r="B2" s="308"/>
      <c r="C2" s="30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308" t="s">
        <v>163</v>
      </c>
      <c r="B3" s="308"/>
      <c r="C3" s="30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.5" customHeight="1">
      <c r="A4" s="4" t="s">
        <v>3</v>
      </c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" customHeight="1">
      <c r="A5" s="7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2" customHeight="1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2" customHeight="1">
      <c r="A8" s="14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29" t="s">
        <v>16</v>
      </c>
      <c r="G8" s="130" t="s">
        <v>17</v>
      </c>
      <c r="H8" s="15" t="s">
        <v>18</v>
      </c>
      <c r="I8" s="131" t="s">
        <v>19</v>
      </c>
      <c r="J8" s="131" t="s">
        <v>20</v>
      </c>
      <c r="K8" s="15" t="s">
        <v>18</v>
      </c>
      <c r="L8" s="132" t="s">
        <v>21</v>
      </c>
      <c r="M8" s="131" t="s">
        <v>22</v>
      </c>
      <c r="N8" s="15" t="s">
        <v>18</v>
      </c>
      <c r="O8" s="131" t="s">
        <v>23</v>
      </c>
      <c r="P8" s="131" t="s">
        <v>24</v>
      </c>
      <c r="Q8" s="15" t="s">
        <v>18</v>
      </c>
      <c r="R8" s="131" t="s">
        <v>25</v>
      </c>
      <c r="S8" s="131" t="s">
        <v>26</v>
      </c>
      <c r="T8" s="15" t="s">
        <v>18</v>
      </c>
      <c r="U8" s="131" t="s">
        <v>27</v>
      </c>
      <c r="V8" s="131" t="s">
        <v>28</v>
      </c>
      <c r="W8" s="133" t="s">
        <v>18</v>
      </c>
      <c r="X8" s="134" t="s">
        <v>29</v>
      </c>
      <c r="Y8" s="135" t="s">
        <v>30</v>
      </c>
    </row>
    <row r="9" spans="1:25" ht="12" customHeight="1">
      <c r="A9" s="23">
        <v>1</v>
      </c>
      <c r="B9" s="96"/>
      <c r="C9" s="95"/>
      <c r="D9" s="136"/>
      <c r="E9" s="26"/>
      <c r="F9" s="136"/>
      <c r="G9" s="137"/>
      <c r="H9" s="138">
        <v>0</v>
      </c>
      <c r="I9" s="139"/>
      <c r="J9" s="140"/>
      <c r="K9" s="138">
        <v>0</v>
      </c>
      <c r="L9" s="141"/>
      <c r="M9" s="142"/>
      <c r="N9" s="138">
        <v>0</v>
      </c>
      <c r="O9" s="143"/>
      <c r="P9" s="142"/>
      <c r="Q9" s="138">
        <v>0</v>
      </c>
      <c r="R9" s="143"/>
      <c r="S9" s="142"/>
      <c r="T9" s="138">
        <f aca="true" t="shared" si="0" ref="T9:T34">R9+S9</f>
        <v>0</v>
      </c>
      <c r="U9" s="143"/>
      <c r="V9" s="142"/>
      <c r="W9" s="138">
        <f aca="true" t="shared" si="1" ref="W9:W34">U9+V9</f>
        <v>0</v>
      </c>
      <c r="X9" s="144">
        <f aca="true" t="shared" si="2" ref="X9:X34">H9+K9+N9+Q9+T9+W9</f>
        <v>0</v>
      </c>
      <c r="Y9" s="145"/>
    </row>
    <row r="10" spans="1:25" ht="12" customHeight="1">
      <c r="A10" s="36">
        <v>2</v>
      </c>
      <c r="B10" s="146"/>
      <c r="C10" s="98" t="s">
        <v>164</v>
      </c>
      <c r="D10" s="99" t="s">
        <v>79</v>
      </c>
      <c r="E10" s="71">
        <v>1999</v>
      </c>
      <c r="F10" s="147"/>
      <c r="G10" s="148"/>
      <c r="H10" s="149">
        <f aca="true" t="shared" si="3" ref="H10:H34">F10+G10</f>
        <v>0</v>
      </c>
      <c r="I10" s="150"/>
      <c r="J10" s="148"/>
      <c r="K10" s="149">
        <f aca="true" t="shared" si="4" ref="K10:K34">I10+J10</f>
        <v>0</v>
      </c>
      <c r="L10" s="77"/>
      <c r="M10" s="151"/>
      <c r="N10" s="149">
        <f aca="true" t="shared" si="5" ref="N10:N34">L10+M10</f>
        <v>0</v>
      </c>
      <c r="O10" s="152"/>
      <c r="P10" s="151"/>
      <c r="Q10" s="149">
        <f aca="true" t="shared" si="6" ref="Q10:Q34">O10+P10</f>
        <v>0</v>
      </c>
      <c r="R10" s="152"/>
      <c r="S10" s="151"/>
      <c r="T10" s="149">
        <f t="shared" si="0"/>
        <v>0</v>
      </c>
      <c r="U10" s="152"/>
      <c r="V10" s="151"/>
      <c r="W10" s="149">
        <f t="shared" si="1"/>
        <v>0</v>
      </c>
      <c r="X10" s="153">
        <f t="shared" si="2"/>
        <v>0</v>
      </c>
      <c r="Y10" s="154"/>
    </row>
    <row r="11" spans="1:25" ht="12" customHeight="1">
      <c r="A11" s="36">
        <v>3</v>
      </c>
      <c r="B11" s="146"/>
      <c r="C11" s="98" t="s">
        <v>165</v>
      </c>
      <c r="D11" s="99" t="s">
        <v>115</v>
      </c>
      <c r="E11" s="71">
        <v>1999</v>
      </c>
      <c r="F11" s="155"/>
      <c r="G11" s="148"/>
      <c r="H11" s="149">
        <f t="shared" si="3"/>
        <v>0</v>
      </c>
      <c r="I11" s="150"/>
      <c r="J11" s="148"/>
      <c r="K11" s="149">
        <f t="shared" si="4"/>
        <v>0</v>
      </c>
      <c r="L11" s="77"/>
      <c r="M11" s="151"/>
      <c r="N11" s="149">
        <f t="shared" si="5"/>
        <v>0</v>
      </c>
      <c r="O11" s="152"/>
      <c r="P11" s="151"/>
      <c r="Q11" s="149">
        <f t="shared" si="6"/>
        <v>0</v>
      </c>
      <c r="R11" s="152"/>
      <c r="S11" s="151"/>
      <c r="T11" s="149">
        <f t="shared" si="0"/>
        <v>0</v>
      </c>
      <c r="U11" s="152"/>
      <c r="V11" s="151"/>
      <c r="W11" s="149">
        <f t="shared" si="1"/>
        <v>0</v>
      </c>
      <c r="X11" s="153">
        <f t="shared" si="2"/>
        <v>0</v>
      </c>
      <c r="Y11" s="154"/>
    </row>
    <row r="12" spans="1:25" ht="12" customHeight="1">
      <c r="A12" s="36">
        <v>4</v>
      </c>
      <c r="B12" s="146"/>
      <c r="C12" s="97" t="s">
        <v>81</v>
      </c>
      <c r="D12" s="105" t="s">
        <v>82</v>
      </c>
      <c r="E12" s="39">
        <v>1975</v>
      </c>
      <c r="F12" s="155"/>
      <c r="G12" s="148"/>
      <c r="H12" s="149">
        <f t="shared" si="3"/>
        <v>0</v>
      </c>
      <c r="I12" s="150"/>
      <c r="J12" s="148"/>
      <c r="K12" s="149">
        <f t="shared" si="4"/>
        <v>0</v>
      </c>
      <c r="L12" s="77"/>
      <c r="M12" s="151"/>
      <c r="N12" s="149">
        <f t="shared" si="5"/>
        <v>0</v>
      </c>
      <c r="O12" s="152"/>
      <c r="P12" s="151"/>
      <c r="Q12" s="149">
        <f t="shared" si="6"/>
        <v>0</v>
      </c>
      <c r="R12" s="152"/>
      <c r="S12" s="151"/>
      <c r="T12" s="149">
        <f t="shared" si="0"/>
        <v>0</v>
      </c>
      <c r="U12" s="152"/>
      <c r="V12" s="151"/>
      <c r="W12" s="149">
        <f t="shared" si="1"/>
        <v>0</v>
      </c>
      <c r="X12" s="153">
        <f t="shared" si="2"/>
        <v>0</v>
      </c>
      <c r="Y12" s="154"/>
    </row>
    <row r="13" spans="1:25" ht="12" customHeight="1">
      <c r="A13" s="36">
        <v>5</v>
      </c>
      <c r="B13" s="146"/>
      <c r="C13" s="38" t="s">
        <v>116</v>
      </c>
      <c r="D13" s="71" t="s">
        <v>117</v>
      </c>
      <c r="E13" s="56">
        <v>1989</v>
      </c>
      <c r="F13" s="155"/>
      <c r="G13" s="148"/>
      <c r="H13" s="149">
        <f t="shared" si="3"/>
        <v>0</v>
      </c>
      <c r="I13" s="150"/>
      <c r="J13" s="148"/>
      <c r="K13" s="149">
        <f t="shared" si="4"/>
        <v>0</v>
      </c>
      <c r="L13" s="77"/>
      <c r="M13" s="151"/>
      <c r="N13" s="149">
        <f t="shared" si="5"/>
        <v>0</v>
      </c>
      <c r="O13" s="152"/>
      <c r="P13" s="151"/>
      <c r="Q13" s="149">
        <f t="shared" si="6"/>
        <v>0</v>
      </c>
      <c r="R13" s="152"/>
      <c r="S13" s="151"/>
      <c r="T13" s="149">
        <f t="shared" si="0"/>
        <v>0</v>
      </c>
      <c r="U13" s="152"/>
      <c r="V13" s="151"/>
      <c r="W13" s="149">
        <f t="shared" si="1"/>
        <v>0</v>
      </c>
      <c r="X13" s="153">
        <f t="shared" si="2"/>
        <v>0</v>
      </c>
      <c r="Y13" s="154"/>
    </row>
    <row r="14" spans="1:25" ht="12" customHeight="1">
      <c r="A14" s="36">
        <v>6</v>
      </c>
      <c r="B14" s="146"/>
      <c r="C14" s="97" t="s">
        <v>166</v>
      </c>
      <c r="D14" s="39" t="s">
        <v>167</v>
      </c>
      <c r="E14" s="40">
        <v>2001</v>
      </c>
      <c r="F14" s="155"/>
      <c r="G14" s="148"/>
      <c r="H14" s="149">
        <f t="shared" si="3"/>
        <v>0</v>
      </c>
      <c r="I14" s="150"/>
      <c r="J14" s="148"/>
      <c r="K14" s="149">
        <f t="shared" si="4"/>
        <v>0</v>
      </c>
      <c r="L14" s="77"/>
      <c r="M14" s="151"/>
      <c r="N14" s="149">
        <f t="shared" si="5"/>
        <v>0</v>
      </c>
      <c r="O14" s="152"/>
      <c r="P14" s="151"/>
      <c r="Q14" s="149">
        <f t="shared" si="6"/>
        <v>0</v>
      </c>
      <c r="R14" s="152"/>
      <c r="S14" s="151"/>
      <c r="T14" s="149">
        <f t="shared" si="0"/>
        <v>0</v>
      </c>
      <c r="U14" s="152"/>
      <c r="V14" s="151"/>
      <c r="W14" s="149">
        <f t="shared" si="1"/>
        <v>0</v>
      </c>
      <c r="X14" s="153">
        <f t="shared" si="2"/>
        <v>0</v>
      </c>
      <c r="Y14" s="154"/>
    </row>
    <row r="15" spans="1:25" ht="12" customHeight="1">
      <c r="A15" s="36">
        <v>7</v>
      </c>
      <c r="B15" s="146"/>
      <c r="C15" s="97"/>
      <c r="D15" s="105"/>
      <c r="E15" s="39"/>
      <c r="F15" s="155"/>
      <c r="G15" s="148"/>
      <c r="H15" s="149">
        <f t="shared" si="3"/>
        <v>0</v>
      </c>
      <c r="I15" s="150"/>
      <c r="J15" s="148"/>
      <c r="K15" s="149">
        <f t="shared" si="4"/>
        <v>0</v>
      </c>
      <c r="L15" s="77"/>
      <c r="M15" s="151"/>
      <c r="N15" s="149">
        <f t="shared" si="5"/>
        <v>0</v>
      </c>
      <c r="O15" s="152"/>
      <c r="P15" s="151"/>
      <c r="Q15" s="149">
        <f t="shared" si="6"/>
        <v>0</v>
      </c>
      <c r="R15" s="152"/>
      <c r="S15" s="151"/>
      <c r="T15" s="149">
        <f t="shared" si="0"/>
        <v>0</v>
      </c>
      <c r="U15" s="152"/>
      <c r="V15" s="151"/>
      <c r="W15" s="149">
        <f t="shared" si="1"/>
        <v>0</v>
      </c>
      <c r="X15" s="153">
        <f t="shared" si="2"/>
        <v>0</v>
      </c>
      <c r="Y15" s="154"/>
    </row>
    <row r="16" spans="1:25" ht="12" customHeight="1">
      <c r="A16" s="36">
        <v>8</v>
      </c>
      <c r="B16" s="146"/>
      <c r="C16" s="97" t="s">
        <v>168</v>
      </c>
      <c r="D16" s="105" t="s">
        <v>169</v>
      </c>
      <c r="E16" s="39">
        <v>1981</v>
      </c>
      <c r="F16" s="155"/>
      <c r="G16" s="148"/>
      <c r="H16" s="149">
        <f t="shared" si="3"/>
        <v>0</v>
      </c>
      <c r="I16" s="150"/>
      <c r="J16" s="148"/>
      <c r="K16" s="149">
        <f t="shared" si="4"/>
        <v>0</v>
      </c>
      <c r="L16" s="77"/>
      <c r="M16" s="151"/>
      <c r="N16" s="149">
        <f t="shared" si="5"/>
        <v>0</v>
      </c>
      <c r="O16" s="152"/>
      <c r="P16" s="151"/>
      <c r="Q16" s="149">
        <f t="shared" si="6"/>
        <v>0</v>
      </c>
      <c r="R16" s="152"/>
      <c r="S16" s="151"/>
      <c r="T16" s="149">
        <f t="shared" si="0"/>
        <v>0</v>
      </c>
      <c r="U16" s="152"/>
      <c r="V16" s="151"/>
      <c r="W16" s="149">
        <f t="shared" si="1"/>
        <v>0</v>
      </c>
      <c r="X16" s="153">
        <f t="shared" si="2"/>
        <v>0</v>
      </c>
      <c r="Y16" s="154"/>
    </row>
    <row r="17" spans="1:25" ht="12" customHeight="1">
      <c r="A17" s="36">
        <v>9</v>
      </c>
      <c r="B17" s="146"/>
      <c r="C17" s="97" t="s">
        <v>122</v>
      </c>
      <c r="D17" s="105" t="s">
        <v>123</v>
      </c>
      <c r="E17" s="39">
        <v>1980</v>
      </c>
      <c r="F17" s="155"/>
      <c r="G17" s="148"/>
      <c r="H17" s="149">
        <f t="shared" si="3"/>
        <v>0</v>
      </c>
      <c r="I17" s="150"/>
      <c r="J17" s="148"/>
      <c r="K17" s="149">
        <f t="shared" si="4"/>
        <v>0</v>
      </c>
      <c r="L17" s="77"/>
      <c r="M17" s="151"/>
      <c r="N17" s="149">
        <f t="shared" si="5"/>
        <v>0</v>
      </c>
      <c r="O17" s="152"/>
      <c r="P17" s="151"/>
      <c r="Q17" s="149">
        <f t="shared" si="6"/>
        <v>0</v>
      </c>
      <c r="R17" s="152"/>
      <c r="S17" s="151"/>
      <c r="T17" s="149">
        <f t="shared" si="0"/>
        <v>0</v>
      </c>
      <c r="U17" s="152"/>
      <c r="V17" s="151"/>
      <c r="W17" s="149">
        <f t="shared" si="1"/>
        <v>0</v>
      </c>
      <c r="X17" s="153">
        <f t="shared" si="2"/>
        <v>0</v>
      </c>
      <c r="Y17" s="154"/>
    </row>
    <row r="18" spans="1:25" ht="12" customHeight="1">
      <c r="A18" s="36">
        <v>10</v>
      </c>
      <c r="B18" s="146"/>
      <c r="C18" s="156" t="s">
        <v>170</v>
      </c>
      <c r="D18" s="105" t="s">
        <v>171</v>
      </c>
      <c r="E18" s="71">
        <v>1968</v>
      </c>
      <c r="F18" s="155"/>
      <c r="G18" s="148"/>
      <c r="H18" s="149">
        <f t="shared" si="3"/>
        <v>0</v>
      </c>
      <c r="I18" s="150"/>
      <c r="J18" s="148"/>
      <c r="K18" s="149">
        <f t="shared" si="4"/>
        <v>0</v>
      </c>
      <c r="L18" s="77"/>
      <c r="M18" s="151"/>
      <c r="N18" s="149">
        <f t="shared" si="5"/>
        <v>0</v>
      </c>
      <c r="O18" s="152"/>
      <c r="P18" s="151"/>
      <c r="Q18" s="149">
        <f t="shared" si="6"/>
        <v>0</v>
      </c>
      <c r="R18" s="152"/>
      <c r="S18" s="151"/>
      <c r="T18" s="149">
        <f t="shared" si="0"/>
        <v>0</v>
      </c>
      <c r="U18" s="152"/>
      <c r="V18" s="151"/>
      <c r="W18" s="149">
        <f t="shared" si="1"/>
        <v>0</v>
      </c>
      <c r="X18" s="153">
        <f t="shared" si="2"/>
        <v>0</v>
      </c>
      <c r="Y18" s="154"/>
    </row>
    <row r="19" spans="1:25" ht="12" customHeight="1">
      <c r="A19" s="36">
        <v>11</v>
      </c>
      <c r="B19" s="100"/>
      <c r="C19" s="103" t="s">
        <v>172</v>
      </c>
      <c r="D19" s="108" t="s">
        <v>173</v>
      </c>
      <c r="E19" s="51">
        <v>2001</v>
      </c>
      <c r="F19" s="155"/>
      <c r="G19" s="148"/>
      <c r="H19" s="149">
        <f t="shared" si="3"/>
        <v>0</v>
      </c>
      <c r="I19" s="150"/>
      <c r="J19" s="148"/>
      <c r="K19" s="149">
        <f t="shared" si="4"/>
        <v>0</v>
      </c>
      <c r="L19" s="77"/>
      <c r="M19" s="151"/>
      <c r="N19" s="149">
        <f t="shared" si="5"/>
        <v>0</v>
      </c>
      <c r="O19" s="152"/>
      <c r="P19" s="151"/>
      <c r="Q19" s="149">
        <f t="shared" si="6"/>
        <v>0</v>
      </c>
      <c r="R19" s="152"/>
      <c r="S19" s="151"/>
      <c r="T19" s="149">
        <f t="shared" si="0"/>
        <v>0</v>
      </c>
      <c r="U19" s="152"/>
      <c r="V19" s="151"/>
      <c r="W19" s="149">
        <f t="shared" si="1"/>
        <v>0</v>
      </c>
      <c r="X19" s="153">
        <f t="shared" si="2"/>
        <v>0</v>
      </c>
      <c r="Y19" s="154"/>
    </row>
    <row r="20" spans="1:25" ht="12" customHeight="1">
      <c r="A20" s="36">
        <v>12</v>
      </c>
      <c r="B20" s="146"/>
      <c r="C20" s="97" t="s">
        <v>126</v>
      </c>
      <c r="D20" s="105" t="s">
        <v>127</v>
      </c>
      <c r="E20" s="39">
        <v>1940</v>
      </c>
      <c r="F20" s="157"/>
      <c r="G20" s="151"/>
      <c r="H20" s="149">
        <f t="shared" si="3"/>
        <v>0</v>
      </c>
      <c r="I20" s="152"/>
      <c r="J20" s="151"/>
      <c r="K20" s="149">
        <f t="shared" si="4"/>
        <v>0</v>
      </c>
      <c r="L20" s="77"/>
      <c r="M20" s="151"/>
      <c r="N20" s="149">
        <f t="shared" si="5"/>
        <v>0</v>
      </c>
      <c r="O20" s="152"/>
      <c r="P20" s="151"/>
      <c r="Q20" s="149">
        <f t="shared" si="6"/>
        <v>0</v>
      </c>
      <c r="R20" s="152"/>
      <c r="S20" s="151"/>
      <c r="T20" s="149">
        <f t="shared" si="0"/>
        <v>0</v>
      </c>
      <c r="U20" s="152"/>
      <c r="V20" s="151"/>
      <c r="W20" s="149">
        <f t="shared" si="1"/>
        <v>0</v>
      </c>
      <c r="X20" s="153">
        <f t="shared" si="2"/>
        <v>0</v>
      </c>
      <c r="Y20" s="154"/>
    </row>
    <row r="21" spans="1:25" ht="12" customHeight="1">
      <c r="A21" s="36">
        <v>13</v>
      </c>
      <c r="B21" s="146"/>
      <c r="C21" s="97" t="s">
        <v>174</v>
      </c>
      <c r="D21" s="105" t="s">
        <v>121</v>
      </c>
      <c r="E21" s="39">
        <v>1988</v>
      </c>
      <c r="F21" s="157"/>
      <c r="G21" s="151"/>
      <c r="H21" s="149">
        <f t="shared" si="3"/>
        <v>0</v>
      </c>
      <c r="I21" s="152"/>
      <c r="J21" s="151"/>
      <c r="K21" s="149">
        <f t="shared" si="4"/>
        <v>0</v>
      </c>
      <c r="L21" s="77"/>
      <c r="M21" s="151"/>
      <c r="N21" s="149">
        <f t="shared" si="5"/>
        <v>0</v>
      </c>
      <c r="O21" s="152"/>
      <c r="P21" s="151"/>
      <c r="Q21" s="149">
        <f t="shared" si="6"/>
        <v>0</v>
      </c>
      <c r="R21" s="152"/>
      <c r="S21" s="151"/>
      <c r="T21" s="149">
        <f t="shared" si="0"/>
        <v>0</v>
      </c>
      <c r="U21" s="152"/>
      <c r="V21" s="151"/>
      <c r="W21" s="149">
        <f t="shared" si="1"/>
        <v>0</v>
      </c>
      <c r="X21" s="153">
        <f t="shared" si="2"/>
        <v>0</v>
      </c>
      <c r="Y21" s="154"/>
    </row>
    <row r="22" spans="1:25" ht="12" customHeight="1">
      <c r="A22" s="36">
        <v>14</v>
      </c>
      <c r="B22" s="146"/>
      <c r="C22" s="97" t="s">
        <v>175</v>
      </c>
      <c r="D22" s="108" t="s">
        <v>176</v>
      </c>
      <c r="E22" s="51">
        <v>2003</v>
      </c>
      <c r="F22" s="157"/>
      <c r="G22" s="151"/>
      <c r="H22" s="149">
        <f t="shared" si="3"/>
        <v>0</v>
      </c>
      <c r="I22" s="152"/>
      <c r="J22" s="151"/>
      <c r="K22" s="149">
        <f t="shared" si="4"/>
        <v>0</v>
      </c>
      <c r="L22" s="77"/>
      <c r="M22" s="151"/>
      <c r="N22" s="149">
        <f t="shared" si="5"/>
        <v>0</v>
      </c>
      <c r="O22" s="152"/>
      <c r="P22" s="151"/>
      <c r="Q22" s="149">
        <f t="shared" si="6"/>
        <v>0</v>
      </c>
      <c r="R22" s="152"/>
      <c r="S22" s="151"/>
      <c r="T22" s="149">
        <f t="shared" si="0"/>
        <v>0</v>
      </c>
      <c r="U22" s="152"/>
      <c r="V22" s="151"/>
      <c r="W22" s="149">
        <f t="shared" si="1"/>
        <v>0</v>
      </c>
      <c r="X22" s="153">
        <f t="shared" si="2"/>
        <v>0</v>
      </c>
      <c r="Y22" s="154"/>
    </row>
    <row r="23" spans="1:25" ht="12" customHeight="1">
      <c r="A23" s="36">
        <v>15</v>
      </c>
      <c r="B23" s="146"/>
      <c r="C23" s="97"/>
      <c r="D23" s="105"/>
      <c r="E23" s="39"/>
      <c r="F23" s="157"/>
      <c r="G23" s="151"/>
      <c r="H23" s="149">
        <f t="shared" si="3"/>
        <v>0</v>
      </c>
      <c r="I23" s="152"/>
      <c r="J23" s="151"/>
      <c r="K23" s="149">
        <f t="shared" si="4"/>
        <v>0</v>
      </c>
      <c r="L23" s="77"/>
      <c r="M23" s="151"/>
      <c r="N23" s="149">
        <f t="shared" si="5"/>
        <v>0</v>
      </c>
      <c r="O23" s="152"/>
      <c r="P23" s="151"/>
      <c r="Q23" s="149">
        <f t="shared" si="6"/>
        <v>0</v>
      </c>
      <c r="R23" s="152"/>
      <c r="S23" s="151"/>
      <c r="T23" s="149">
        <f t="shared" si="0"/>
        <v>0</v>
      </c>
      <c r="U23" s="152"/>
      <c r="V23" s="151"/>
      <c r="W23" s="149">
        <f t="shared" si="1"/>
        <v>0</v>
      </c>
      <c r="X23" s="153">
        <f t="shared" si="2"/>
        <v>0</v>
      </c>
      <c r="Y23" s="154"/>
    </row>
    <row r="24" spans="1:25" ht="12" customHeight="1">
      <c r="A24" s="36">
        <v>16</v>
      </c>
      <c r="B24" s="146"/>
      <c r="C24" s="103" t="s">
        <v>177</v>
      </c>
      <c r="D24" s="105" t="s">
        <v>178</v>
      </c>
      <c r="E24" s="39">
        <v>1955</v>
      </c>
      <c r="F24" s="157"/>
      <c r="G24" s="151"/>
      <c r="H24" s="149">
        <f t="shared" si="3"/>
        <v>0</v>
      </c>
      <c r="I24" s="152"/>
      <c r="J24" s="151"/>
      <c r="K24" s="149">
        <f t="shared" si="4"/>
        <v>0</v>
      </c>
      <c r="L24" s="77"/>
      <c r="M24" s="151"/>
      <c r="N24" s="149">
        <f t="shared" si="5"/>
        <v>0</v>
      </c>
      <c r="O24" s="152"/>
      <c r="P24" s="151"/>
      <c r="Q24" s="149">
        <f t="shared" si="6"/>
        <v>0</v>
      </c>
      <c r="R24" s="152"/>
      <c r="S24" s="151"/>
      <c r="T24" s="149">
        <f t="shared" si="0"/>
        <v>0</v>
      </c>
      <c r="U24" s="152"/>
      <c r="V24" s="151"/>
      <c r="W24" s="149">
        <f t="shared" si="1"/>
        <v>0</v>
      </c>
      <c r="X24" s="153">
        <f t="shared" si="2"/>
        <v>0</v>
      </c>
      <c r="Y24" s="154"/>
    </row>
    <row r="25" spans="1:25" ht="12" customHeight="1">
      <c r="A25" s="36">
        <v>17</v>
      </c>
      <c r="B25" s="100"/>
      <c r="C25" s="58" t="s">
        <v>142</v>
      </c>
      <c r="D25" s="39" t="s">
        <v>143</v>
      </c>
      <c r="E25" s="39">
        <v>1988</v>
      </c>
      <c r="F25" s="158"/>
      <c r="G25" s="159"/>
      <c r="H25" s="149">
        <f t="shared" si="3"/>
        <v>0</v>
      </c>
      <c r="I25" s="160"/>
      <c r="J25" s="159"/>
      <c r="K25" s="149">
        <f t="shared" si="4"/>
        <v>0</v>
      </c>
      <c r="L25" s="161"/>
      <c r="M25" s="159"/>
      <c r="N25" s="149">
        <f t="shared" si="5"/>
        <v>0</v>
      </c>
      <c r="O25" s="160"/>
      <c r="P25" s="159"/>
      <c r="Q25" s="149">
        <f t="shared" si="6"/>
        <v>0</v>
      </c>
      <c r="R25" s="160"/>
      <c r="S25" s="159"/>
      <c r="T25" s="149">
        <f t="shared" si="0"/>
        <v>0</v>
      </c>
      <c r="U25" s="160"/>
      <c r="V25" s="159"/>
      <c r="W25" s="149">
        <f t="shared" si="1"/>
        <v>0</v>
      </c>
      <c r="X25" s="153">
        <f t="shared" si="2"/>
        <v>0</v>
      </c>
      <c r="Y25" s="154"/>
    </row>
    <row r="26" spans="1:25" ht="12" customHeight="1">
      <c r="A26" s="69">
        <v>18</v>
      </c>
      <c r="B26" s="146"/>
      <c r="C26" s="97" t="s">
        <v>53</v>
      </c>
      <c r="D26" s="105" t="s">
        <v>54</v>
      </c>
      <c r="E26" s="39">
        <v>1956</v>
      </c>
      <c r="F26" s="158"/>
      <c r="G26" s="159"/>
      <c r="H26" s="149">
        <f t="shared" si="3"/>
        <v>0</v>
      </c>
      <c r="I26" s="160"/>
      <c r="J26" s="159"/>
      <c r="K26" s="149">
        <f t="shared" si="4"/>
        <v>0</v>
      </c>
      <c r="L26" s="160"/>
      <c r="M26" s="159"/>
      <c r="N26" s="149">
        <f t="shared" si="5"/>
        <v>0</v>
      </c>
      <c r="O26" s="160"/>
      <c r="P26" s="159"/>
      <c r="Q26" s="149">
        <f t="shared" si="6"/>
        <v>0</v>
      </c>
      <c r="R26" s="160"/>
      <c r="S26" s="159"/>
      <c r="T26" s="149">
        <f t="shared" si="0"/>
        <v>0</v>
      </c>
      <c r="U26" s="160"/>
      <c r="V26" s="159"/>
      <c r="W26" s="149">
        <f t="shared" si="1"/>
        <v>0</v>
      </c>
      <c r="X26" s="153">
        <f t="shared" si="2"/>
        <v>0</v>
      </c>
      <c r="Y26" s="154"/>
    </row>
    <row r="27" spans="1:25" ht="12" customHeight="1">
      <c r="A27" s="69">
        <v>19</v>
      </c>
      <c r="B27" s="146"/>
      <c r="C27" s="97" t="s">
        <v>65</v>
      </c>
      <c r="D27" s="105" t="s">
        <v>66</v>
      </c>
      <c r="E27" s="39">
        <v>1957</v>
      </c>
      <c r="F27" s="157"/>
      <c r="G27" s="151"/>
      <c r="H27" s="149">
        <f t="shared" si="3"/>
        <v>0</v>
      </c>
      <c r="I27" s="152"/>
      <c r="J27" s="151"/>
      <c r="K27" s="149">
        <f t="shared" si="4"/>
        <v>0</v>
      </c>
      <c r="L27" s="152"/>
      <c r="M27" s="151"/>
      <c r="N27" s="149">
        <f t="shared" si="5"/>
        <v>0</v>
      </c>
      <c r="O27" s="152"/>
      <c r="P27" s="151"/>
      <c r="Q27" s="149">
        <f t="shared" si="6"/>
        <v>0</v>
      </c>
      <c r="R27" s="152"/>
      <c r="S27" s="151"/>
      <c r="T27" s="149">
        <f t="shared" si="0"/>
        <v>0</v>
      </c>
      <c r="U27" s="152"/>
      <c r="V27" s="151"/>
      <c r="W27" s="149">
        <f t="shared" si="1"/>
        <v>0</v>
      </c>
      <c r="X27" s="153">
        <f t="shared" si="2"/>
        <v>0</v>
      </c>
      <c r="Y27" s="154"/>
    </row>
    <row r="28" spans="1:25" ht="12" customHeight="1">
      <c r="A28" s="36">
        <v>20</v>
      </c>
      <c r="B28" s="100"/>
      <c r="C28" s="97" t="s">
        <v>146</v>
      </c>
      <c r="D28" s="105" t="s">
        <v>147</v>
      </c>
      <c r="E28" s="39">
        <v>1954</v>
      </c>
      <c r="F28" s="162"/>
      <c r="G28" s="163"/>
      <c r="H28" s="149">
        <f t="shared" si="3"/>
        <v>0</v>
      </c>
      <c r="I28" s="164"/>
      <c r="J28" s="163"/>
      <c r="K28" s="149">
        <f t="shared" si="4"/>
        <v>0</v>
      </c>
      <c r="L28" s="165"/>
      <c r="M28" s="163"/>
      <c r="N28" s="149">
        <f t="shared" si="5"/>
        <v>0</v>
      </c>
      <c r="O28" s="164"/>
      <c r="P28" s="163"/>
      <c r="Q28" s="149">
        <f t="shared" si="6"/>
        <v>0</v>
      </c>
      <c r="R28" s="164"/>
      <c r="S28" s="163"/>
      <c r="T28" s="149">
        <f t="shared" si="0"/>
        <v>0</v>
      </c>
      <c r="U28" s="164"/>
      <c r="V28" s="163"/>
      <c r="W28" s="149">
        <f t="shared" si="1"/>
        <v>0</v>
      </c>
      <c r="X28" s="153">
        <f t="shared" si="2"/>
        <v>0</v>
      </c>
      <c r="Y28" s="154"/>
    </row>
    <row r="29" spans="1:25" ht="12" customHeight="1">
      <c r="A29" s="166">
        <v>21</v>
      </c>
      <c r="B29" s="167"/>
      <c r="C29" s="168" t="s">
        <v>61</v>
      </c>
      <c r="D29" s="169" t="s">
        <v>62</v>
      </c>
      <c r="E29" s="55">
        <v>1970</v>
      </c>
      <c r="F29" s="158"/>
      <c r="G29" s="159"/>
      <c r="H29" s="149">
        <f t="shared" si="3"/>
        <v>0</v>
      </c>
      <c r="I29" s="160"/>
      <c r="J29" s="159"/>
      <c r="K29" s="149">
        <f t="shared" si="4"/>
        <v>0</v>
      </c>
      <c r="L29" s="160"/>
      <c r="M29" s="159"/>
      <c r="N29" s="149">
        <f t="shared" si="5"/>
        <v>0</v>
      </c>
      <c r="O29" s="160"/>
      <c r="P29" s="159"/>
      <c r="Q29" s="149">
        <f t="shared" si="6"/>
        <v>0</v>
      </c>
      <c r="R29" s="160"/>
      <c r="S29" s="159"/>
      <c r="T29" s="149">
        <f t="shared" si="0"/>
        <v>0</v>
      </c>
      <c r="U29" s="160"/>
      <c r="V29" s="159"/>
      <c r="W29" s="149">
        <f t="shared" si="1"/>
        <v>0</v>
      </c>
      <c r="X29" s="153">
        <f t="shared" si="2"/>
        <v>0</v>
      </c>
      <c r="Y29" s="170"/>
    </row>
    <row r="30" spans="1:25" ht="12" customHeight="1">
      <c r="A30" s="166">
        <v>22</v>
      </c>
      <c r="B30" s="167"/>
      <c r="C30" s="97" t="s">
        <v>150</v>
      </c>
      <c r="D30" s="105" t="s">
        <v>151</v>
      </c>
      <c r="E30" s="39">
        <v>1976</v>
      </c>
      <c r="F30" s="158"/>
      <c r="G30" s="159"/>
      <c r="H30" s="149">
        <f t="shared" si="3"/>
        <v>0</v>
      </c>
      <c r="I30" s="160"/>
      <c r="J30" s="159"/>
      <c r="K30" s="149">
        <f t="shared" si="4"/>
        <v>0</v>
      </c>
      <c r="L30" s="160"/>
      <c r="M30" s="159"/>
      <c r="N30" s="149">
        <f t="shared" si="5"/>
        <v>0</v>
      </c>
      <c r="O30" s="160"/>
      <c r="P30" s="159"/>
      <c r="Q30" s="149">
        <f t="shared" si="6"/>
        <v>0</v>
      </c>
      <c r="R30" s="160"/>
      <c r="S30" s="159"/>
      <c r="T30" s="149">
        <f t="shared" si="0"/>
        <v>0</v>
      </c>
      <c r="U30" s="160"/>
      <c r="V30" s="159"/>
      <c r="W30" s="149">
        <f t="shared" si="1"/>
        <v>0</v>
      </c>
      <c r="X30" s="153">
        <f t="shared" si="2"/>
        <v>0</v>
      </c>
      <c r="Y30" s="170"/>
    </row>
    <row r="31" spans="1:25" ht="12" customHeight="1">
      <c r="A31" s="166">
        <v>23</v>
      </c>
      <c r="B31" s="167"/>
      <c r="C31" s="97" t="s">
        <v>57</v>
      </c>
      <c r="D31" s="105" t="s">
        <v>58</v>
      </c>
      <c r="E31" s="39">
        <v>1975</v>
      </c>
      <c r="F31" s="158"/>
      <c r="G31" s="159"/>
      <c r="H31" s="149">
        <f t="shared" si="3"/>
        <v>0</v>
      </c>
      <c r="I31" s="160"/>
      <c r="J31" s="159"/>
      <c r="K31" s="149">
        <f t="shared" si="4"/>
        <v>0</v>
      </c>
      <c r="L31" s="160"/>
      <c r="M31" s="159"/>
      <c r="N31" s="149">
        <f t="shared" si="5"/>
        <v>0</v>
      </c>
      <c r="O31" s="160"/>
      <c r="P31" s="159"/>
      <c r="Q31" s="149">
        <f t="shared" si="6"/>
        <v>0</v>
      </c>
      <c r="R31" s="160"/>
      <c r="S31" s="159"/>
      <c r="T31" s="149">
        <f t="shared" si="0"/>
        <v>0</v>
      </c>
      <c r="U31" s="160"/>
      <c r="V31" s="159"/>
      <c r="W31" s="149">
        <f t="shared" si="1"/>
        <v>0</v>
      </c>
      <c r="X31" s="153">
        <f t="shared" si="2"/>
        <v>0</v>
      </c>
      <c r="Y31" s="170"/>
    </row>
    <row r="32" spans="1:25" ht="12" customHeight="1">
      <c r="A32" s="166">
        <v>24</v>
      </c>
      <c r="B32" s="167"/>
      <c r="C32" s="97" t="s">
        <v>179</v>
      </c>
      <c r="D32" s="105" t="s">
        <v>171</v>
      </c>
      <c r="E32" s="39">
        <v>1965</v>
      </c>
      <c r="F32" s="158"/>
      <c r="G32" s="159"/>
      <c r="H32" s="149">
        <f t="shared" si="3"/>
        <v>0</v>
      </c>
      <c r="I32" s="160"/>
      <c r="J32" s="159"/>
      <c r="K32" s="149">
        <f t="shared" si="4"/>
        <v>0</v>
      </c>
      <c r="L32" s="160"/>
      <c r="M32" s="159"/>
      <c r="N32" s="149">
        <f t="shared" si="5"/>
        <v>0</v>
      </c>
      <c r="O32" s="160"/>
      <c r="P32" s="159"/>
      <c r="Q32" s="149">
        <f t="shared" si="6"/>
        <v>0</v>
      </c>
      <c r="R32" s="160"/>
      <c r="S32" s="159"/>
      <c r="T32" s="149">
        <f t="shared" si="0"/>
        <v>0</v>
      </c>
      <c r="U32" s="160"/>
      <c r="V32" s="159"/>
      <c r="W32" s="149">
        <f t="shared" si="1"/>
        <v>0</v>
      </c>
      <c r="X32" s="153">
        <f t="shared" si="2"/>
        <v>0</v>
      </c>
      <c r="Y32" s="170"/>
    </row>
    <row r="33" spans="1:25" ht="12" customHeight="1">
      <c r="A33" s="171">
        <v>25</v>
      </c>
      <c r="B33" s="167"/>
      <c r="C33" s="103" t="s">
        <v>180</v>
      </c>
      <c r="D33" s="108" t="s">
        <v>181</v>
      </c>
      <c r="E33" s="39">
        <v>1966</v>
      </c>
      <c r="F33" s="158"/>
      <c r="G33" s="159"/>
      <c r="H33" s="149">
        <f t="shared" si="3"/>
        <v>0</v>
      </c>
      <c r="I33" s="160"/>
      <c r="J33" s="159"/>
      <c r="K33" s="149">
        <f t="shared" si="4"/>
        <v>0</v>
      </c>
      <c r="L33" s="160"/>
      <c r="M33" s="159"/>
      <c r="N33" s="149">
        <f t="shared" si="5"/>
        <v>0</v>
      </c>
      <c r="O33" s="160"/>
      <c r="P33" s="159"/>
      <c r="Q33" s="149">
        <f t="shared" si="6"/>
        <v>0</v>
      </c>
      <c r="R33" s="160"/>
      <c r="S33" s="159"/>
      <c r="T33" s="149">
        <f t="shared" si="0"/>
        <v>0</v>
      </c>
      <c r="U33" s="160"/>
      <c r="V33" s="159"/>
      <c r="W33" s="149">
        <f t="shared" si="1"/>
        <v>0</v>
      </c>
      <c r="X33" s="153">
        <f t="shared" si="2"/>
        <v>0</v>
      </c>
      <c r="Y33" s="170"/>
    </row>
    <row r="34" spans="1:25" ht="12" customHeight="1">
      <c r="A34" s="172">
        <v>26</v>
      </c>
      <c r="B34" s="173"/>
      <c r="C34" s="104"/>
      <c r="D34" s="174"/>
      <c r="E34" s="175"/>
      <c r="F34" s="176"/>
      <c r="G34" s="177"/>
      <c r="H34" s="178">
        <f t="shared" si="3"/>
        <v>0</v>
      </c>
      <c r="I34" s="179"/>
      <c r="J34" s="177"/>
      <c r="K34" s="180">
        <f t="shared" si="4"/>
        <v>0</v>
      </c>
      <c r="L34" s="181"/>
      <c r="M34" s="177"/>
      <c r="N34" s="180">
        <f t="shared" si="5"/>
        <v>0</v>
      </c>
      <c r="O34" s="179"/>
      <c r="P34" s="177"/>
      <c r="Q34" s="180">
        <f t="shared" si="6"/>
        <v>0</v>
      </c>
      <c r="R34" s="179"/>
      <c r="S34" s="177"/>
      <c r="T34" s="180">
        <f t="shared" si="0"/>
        <v>0</v>
      </c>
      <c r="U34" s="179"/>
      <c r="V34" s="177"/>
      <c r="W34" s="180">
        <f t="shared" si="1"/>
        <v>0</v>
      </c>
      <c r="X34" s="182">
        <f t="shared" si="2"/>
        <v>0</v>
      </c>
      <c r="Y34" s="183"/>
    </row>
    <row r="35" spans="1:25" ht="12" customHeight="1">
      <c r="A35" s="92"/>
      <c r="B35" s="92"/>
      <c r="C35" s="3"/>
      <c r="D35" s="93"/>
      <c r="E35" s="93"/>
      <c r="F35" s="3"/>
      <c r="G35" s="3"/>
      <c r="H35" s="3"/>
      <c r="I35" s="3"/>
      <c r="J35" s="3"/>
      <c r="K35" s="3"/>
      <c r="L35" s="9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92"/>
      <c r="B36" s="92"/>
      <c r="C36" s="3"/>
      <c r="D36" s="93"/>
      <c r="E36" s="93"/>
      <c r="F36" s="3"/>
      <c r="G36" s="3"/>
      <c r="H36" s="3"/>
      <c r="I36" s="3"/>
      <c r="J36" s="3"/>
      <c r="K36" s="3"/>
      <c r="L36" s="9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1.25" customHeight="1">
      <c r="A37" s="92"/>
      <c r="B37" s="92"/>
      <c r="C37" s="3"/>
      <c r="D37" s="3"/>
      <c r="E37" s="3"/>
      <c r="F37" s="3"/>
      <c r="G37" s="3"/>
      <c r="H37" s="3"/>
      <c r="I37" s="3"/>
      <c r="J37" s="3"/>
      <c r="K37" s="3"/>
      <c r="L37" s="9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0.25" customHeight="1">
      <c r="A38" s="309" t="s">
        <v>0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</row>
    <row r="39" spans="1:25" ht="13.5" customHeight="1">
      <c r="A39" s="308" t="s">
        <v>1</v>
      </c>
      <c r="B39" s="308"/>
      <c r="C39" s="30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08" t="s">
        <v>163</v>
      </c>
      <c r="B40" s="308"/>
      <c r="C40" s="30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" t="s">
        <v>73</v>
      </c>
      <c r="B41" s="4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7"/>
      <c r="B42" s="7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>
      <c r="A43" s="8" t="s">
        <v>74</v>
      </c>
      <c r="B43" s="7"/>
      <c r="C43" s="7"/>
      <c r="D43" s="2"/>
      <c r="E43" s="2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3"/>
      <c r="Y43" s="3"/>
    </row>
    <row r="44" spans="6:23" ht="12" customHeight="1">
      <c r="F44" s="11"/>
      <c r="G44" s="12" t="s">
        <v>5</v>
      </c>
      <c r="H44" s="13"/>
      <c r="I44" s="12"/>
      <c r="J44" s="12" t="s">
        <v>6</v>
      </c>
      <c r="K44" s="13"/>
      <c r="L44" s="12"/>
      <c r="M44" s="12" t="s">
        <v>7</v>
      </c>
      <c r="N44" s="13"/>
      <c r="O44" s="12"/>
      <c r="P44" s="12" t="s">
        <v>8</v>
      </c>
      <c r="Q44" s="13"/>
      <c r="R44" s="12"/>
      <c r="S44" s="12" t="s">
        <v>9</v>
      </c>
      <c r="T44" s="13"/>
      <c r="U44" s="12"/>
      <c r="V44" s="12" t="s">
        <v>10</v>
      </c>
      <c r="W44" s="13"/>
    </row>
    <row r="45" spans="1:25" ht="12" customHeight="1">
      <c r="A45" s="14" t="s">
        <v>182</v>
      </c>
      <c r="B45" s="16" t="s">
        <v>12</v>
      </c>
      <c r="C45" s="16" t="s">
        <v>13</v>
      </c>
      <c r="D45" s="16" t="s">
        <v>14</v>
      </c>
      <c r="E45" s="16" t="s">
        <v>15</v>
      </c>
      <c r="F45" s="129" t="s">
        <v>16</v>
      </c>
      <c r="G45" s="130" t="s">
        <v>17</v>
      </c>
      <c r="H45" s="15" t="s">
        <v>18</v>
      </c>
      <c r="I45" s="131" t="s">
        <v>19</v>
      </c>
      <c r="J45" s="131" t="s">
        <v>20</v>
      </c>
      <c r="K45" s="15" t="s">
        <v>18</v>
      </c>
      <c r="L45" s="132" t="s">
        <v>21</v>
      </c>
      <c r="M45" s="131" t="s">
        <v>22</v>
      </c>
      <c r="N45" s="15" t="s">
        <v>18</v>
      </c>
      <c r="O45" s="131" t="s">
        <v>23</v>
      </c>
      <c r="P45" s="131" t="s">
        <v>24</v>
      </c>
      <c r="Q45" s="15" t="s">
        <v>18</v>
      </c>
      <c r="R45" s="131" t="s">
        <v>25</v>
      </c>
      <c r="S45" s="131" t="s">
        <v>26</v>
      </c>
      <c r="T45" s="15" t="s">
        <v>18</v>
      </c>
      <c r="U45" s="131" t="s">
        <v>27</v>
      </c>
      <c r="V45" s="131" t="s">
        <v>28</v>
      </c>
      <c r="W45" s="15" t="s">
        <v>18</v>
      </c>
      <c r="X45" s="184" t="s">
        <v>29</v>
      </c>
      <c r="Y45" s="185" t="s">
        <v>30</v>
      </c>
    </row>
    <row r="46" spans="1:25" ht="12" customHeight="1">
      <c r="A46" s="23">
        <v>1</v>
      </c>
      <c r="B46" s="26"/>
      <c r="C46" s="186"/>
      <c r="D46" s="136"/>
      <c r="E46" s="26"/>
      <c r="F46" s="96"/>
      <c r="G46" s="137"/>
      <c r="H46" s="138">
        <v>0</v>
      </c>
      <c r="I46" s="139"/>
      <c r="J46" s="140"/>
      <c r="K46" s="138">
        <v>0</v>
      </c>
      <c r="L46" s="141"/>
      <c r="M46" s="142"/>
      <c r="N46" s="138">
        <v>0</v>
      </c>
      <c r="O46" s="143"/>
      <c r="P46" s="142"/>
      <c r="Q46" s="138">
        <v>0</v>
      </c>
      <c r="R46" s="143"/>
      <c r="S46" s="142"/>
      <c r="T46" s="138">
        <f aca="true" t="shared" si="7" ref="T46:T71">R46+S46</f>
        <v>0</v>
      </c>
      <c r="U46" s="143"/>
      <c r="V46" s="142"/>
      <c r="W46" s="138">
        <f aca="true" t="shared" si="8" ref="W46:W71">U46+V46</f>
        <v>0</v>
      </c>
      <c r="X46" s="144">
        <f aca="true" t="shared" si="9" ref="X46:X71">H46+K46+N46+Q46+T46+W46</f>
        <v>0</v>
      </c>
      <c r="Y46" s="187"/>
    </row>
    <row r="47" spans="1:25" ht="12" customHeight="1">
      <c r="A47" s="36">
        <v>2</v>
      </c>
      <c r="B47" s="59"/>
      <c r="C47" s="188" t="s">
        <v>183</v>
      </c>
      <c r="D47" s="99" t="s">
        <v>184</v>
      </c>
      <c r="E47" s="71">
        <v>1948</v>
      </c>
      <c r="F47" s="189"/>
      <c r="G47" s="148"/>
      <c r="H47" s="138">
        <v>0</v>
      </c>
      <c r="I47" s="190"/>
      <c r="J47" s="191"/>
      <c r="K47" s="138">
        <v>0</v>
      </c>
      <c r="L47" s="192"/>
      <c r="M47" s="193"/>
      <c r="N47" s="194">
        <v>0</v>
      </c>
      <c r="O47" s="195"/>
      <c r="P47" s="193"/>
      <c r="Q47" s="138">
        <v>0</v>
      </c>
      <c r="R47" s="195"/>
      <c r="S47" s="193"/>
      <c r="T47" s="138">
        <f t="shared" si="7"/>
        <v>0</v>
      </c>
      <c r="U47" s="195"/>
      <c r="V47" s="193"/>
      <c r="W47" s="138">
        <f t="shared" si="8"/>
        <v>0</v>
      </c>
      <c r="X47" s="144">
        <f t="shared" si="9"/>
        <v>0</v>
      </c>
      <c r="Y47" s="196"/>
    </row>
    <row r="48" spans="1:25" ht="12" customHeight="1">
      <c r="A48" s="36">
        <v>3</v>
      </c>
      <c r="B48" s="59"/>
      <c r="C48" s="188" t="s">
        <v>185</v>
      </c>
      <c r="D48" s="99" t="s">
        <v>186</v>
      </c>
      <c r="E48" s="71">
        <v>1956</v>
      </c>
      <c r="F48" s="150"/>
      <c r="G48" s="148"/>
      <c r="H48" s="138">
        <v>0</v>
      </c>
      <c r="I48" s="190"/>
      <c r="J48" s="191"/>
      <c r="K48" s="138">
        <v>0</v>
      </c>
      <c r="L48" s="192"/>
      <c r="M48" s="193"/>
      <c r="N48" s="138">
        <v>0</v>
      </c>
      <c r="O48" s="195"/>
      <c r="P48" s="193"/>
      <c r="Q48" s="138">
        <v>0</v>
      </c>
      <c r="R48" s="195"/>
      <c r="S48" s="193"/>
      <c r="T48" s="138">
        <f t="shared" si="7"/>
        <v>0</v>
      </c>
      <c r="U48" s="195"/>
      <c r="V48" s="193"/>
      <c r="W48" s="138">
        <f t="shared" si="8"/>
        <v>0</v>
      </c>
      <c r="X48" s="144">
        <f t="shared" si="9"/>
        <v>0</v>
      </c>
      <c r="Y48" s="196"/>
    </row>
    <row r="49" spans="1:25" ht="12" customHeight="1">
      <c r="A49" s="36">
        <v>4</v>
      </c>
      <c r="B49" s="59"/>
      <c r="C49" s="98" t="s">
        <v>187</v>
      </c>
      <c r="D49" s="105" t="s">
        <v>188</v>
      </c>
      <c r="E49" s="71">
        <v>2003</v>
      </c>
      <c r="F49" s="150"/>
      <c r="G49" s="148"/>
      <c r="H49" s="149">
        <f>F49+G49</f>
        <v>0</v>
      </c>
      <c r="I49" s="150"/>
      <c r="J49" s="148"/>
      <c r="K49" s="149">
        <f>I49+J49</f>
        <v>0</v>
      </c>
      <c r="L49" s="77"/>
      <c r="M49" s="151"/>
      <c r="N49" s="149">
        <f>L49+M49</f>
        <v>0</v>
      </c>
      <c r="O49" s="152"/>
      <c r="P49" s="151"/>
      <c r="Q49" s="149">
        <f>O49+P49</f>
        <v>0</v>
      </c>
      <c r="R49" s="152"/>
      <c r="S49" s="151"/>
      <c r="T49" s="149">
        <f t="shared" si="7"/>
        <v>0</v>
      </c>
      <c r="U49" s="152"/>
      <c r="V49" s="151"/>
      <c r="W49" s="149">
        <f t="shared" si="8"/>
        <v>0</v>
      </c>
      <c r="X49" s="153">
        <f t="shared" si="9"/>
        <v>0</v>
      </c>
      <c r="Y49" s="196"/>
    </row>
    <row r="50" spans="1:25" ht="12" customHeight="1">
      <c r="A50" s="36">
        <v>5</v>
      </c>
      <c r="B50" s="59"/>
      <c r="C50" s="97"/>
      <c r="D50" s="39"/>
      <c r="E50" s="40"/>
      <c r="F50" s="150"/>
      <c r="G50" s="148"/>
      <c r="H50" s="149">
        <v>0</v>
      </c>
      <c r="I50" s="150"/>
      <c r="J50" s="148"/>
      <c r="K50" s="149">
        <v>0</v>
      </c>
      <c r="L50" s="77"/>
      <c r="M50" s="151"/>
      <c r="N50" s="149">
        <v>0</v>
      </c>
      <c r="O50" s="152"/>
      <c r="P50" s="151"/>
      <c r="Q50" s="149">
        <v>0</v>
      </c>
      <c r="R50" s="152"/>
      <c r="S50" s="151"/>
      <c r="T50" s="149">
        <f t="shared" si="7"/>
        <v>0</v>
      </c>
      <c r="U50" s="152"/>
      <c r="V50" s="151"/>
      <c r="W50" s="149">
        <f t="shared" si="8"/>
        <v>0</v>
      </c>
      <c r="X50" s="153">
        <f t="shared" si="9"/>
        <v>0</v>
      </c>
      <c r="Y50" s="196"/>
    </row>
    <row r="51" spans="1:25" ht="12" customHeight="1">
      <c r="A51" s="36">
        <v>6</v>
      </c>
      <c r="B51" s="59"/>
      <c r="C51" s="97" t="s">
        <v>189</v>
      </c>
      <c r="D51" s="39" t="s">
        <v>190</v>
      </c>
      <c r="E51" s="40">
        <v>2003</v>
      </c>
      <c r="F51" s="150"/>
      <c r="G51" s="148"/>
      <c r="H51" s="149">
        <f aca="true" t="shared" si="10" ref="H51:H71">F51+G51</f>
        <v>0</v>
      </c>
      <c r="I51" s="150"/>
      <c r="J51" s="148"/>
      <c r="K51" s="149">
        <f aca="true" t="shared" si="11" ref="K51:K71">I51+J51</f>
        <v>0</v>
      </c>
      <c r="L51" s="77"/>
      <c r="M51" s="151"/>
      <c r="N51" s="149">
        <f aca="true" t="shared" si="12" ref="N51:N71">L51+M51</f>
        <v>0</v>
      </c>
      <c r="O51" s="152"/>
      <c r="P51" s="151"/>
      <c r="Q51" s="149">
        <f aca="true" t="shared" si="13" ref="Q51:Q71">O51+P51</f>
        <v>0</v>
      </c>
      <c r="R51" s="152"/>
      <c r="S51" s="151"/>
      <c r="T51" s="149">
        <f t="shared" si="7"/>
        <v>0</v>
      </c>
      <c r="U51" s="152"/>
      <c r="V51" s="151"/>
      <c r="W51" s="149">
        <f t="shared" si="8"/>
        <v>0</v>
      </c>
      <c r="X51" s="153">
        <f t="shared" si="9"/>
        <v>0</v>
      </c>
      <c r="Y51" s="196"/>
    </row>
    <row r="52" spans="1:25" ht="12" customHeight="1">
      <c r="A52" s="36">
        <v>7</v>
      </c>
      <c r="B52" s="59"/>
      <c r="C52" s="38" t="s">
        <v>191</v>
      </c>
      <c r="D52" s="71" t="s">
        <v>117</v>
      </c>
      <c r="E52" s="56">
        <v>1989</v>
      </c>
      <c r="F52" s="150"/>
      <c r="G52" s="148"/>
      <c r="H52" s="149">
        <f t="shared" si="10"/>
        <v>0</v>
      </c>
      <c r="I52" s="150"/>
      <c r="J52" s="148"/>
      <c r="K52" s="149">
        <f t="shared" si="11"/>
        <v>0</v>
      </c>
      <c r="L52" s="77"/>
      <c r="M52" s="151"/>
      <c r="N52" s="149">
        <f t="shared" si="12"/>
        <v>0</v>
      </c>
      <c r="O52" s="152"/>
      <c r="P52" s="151"/>
      <c r="Q52" s="149">
        <f t="shared" si="13"/>
        <v>0</v>
      </c>
      <c r="R52" s="152"/>
      <c r="S52" s="151"/>
      <c r="T52" s="149">
        <f t="shared" si="7"/>
        <v>0</v>
      </c>
      <c r="U52" s="152"/>
      <c r="V52" s="151"/>
      <c r="W52" s="149">
        <f t="shared" si="8"/>
        <v>0</v>
      </c>
      <c r="X52" s="153">
        <f t="shared" si="9"/>
        <v>0</v>
      </c>
      <c r="Y52" s="196"/>
    </row>
    <row r="53" spans="1:25" ht="12" customHeight="1">
      <c r="A53" s="36">
        <v>8</v>
      </c>
      <c r="B53" s="59"/>
      <c r="C53" s="97" t="s">
        <v>192</v>
      </c>
      <c r="D53" s="39" t="s">
        <v>193</v>
      </c>
      <c r="E53" s="40">
        <v>2002</v>
      </c>
      <c r="F53" s="150"/>
      <c r="G53" s="148"/>
      <c r="H53" s="149">
        <f t="shared" si="10"/>
        <v>0</v>
      </c>
      <c r="I53" s="150"/>
      <c r="J53" s="148"/>
      <c r="K53" s="149">
        <f t="shared" si="11"/>
        <v>0</v>
      </c>
      <c r="L53" s="77"/>
      <c r="M53" s="151"/>
      <c r="N53" s="149">
        <f t="shared" si="12"/>
        <v>0</v>
      </c>
      <c r="O53" s="152"/>
      <c r="P53" s="151"/>
      <c r="Q53" s="149">
        <f t="shared" si="13"/>
        <v>0</v>
      </c>
      <c r="R53" s="152"/>
      <c r="S53" s="151"/>
      <c r="T53" s="149">
        <f t="shared" si="7"/>
        <v>0</v>
      </c>
      <c r="U53" s="152"/>
      <c r="V53" s="151"/>
      <c r="W53" s="149">
        <f t="shared" si="8"/>
        <v>0</v>
      </c>
      <c r="X53" s="153">
        <f t="shared" si="9"/>
        <v>0</v>
      </c>
      <c r="Y53" s="196"/>
    </row>
    <row r="54" spans="1:25" ht="12" customHeight="1">
      <c r="A54" s="36">
        <v>9</v>
      </c>
      <c r="B54" s="59"/>
      <c r="C54" s="38" t="s">
        <v>33</v>
      </c>
      <c r="D54" s="39" t="s">
        <v>34</v>
      </c>
      <c r="E54" s="40">
        <v>2002</v>
      </c>
      <c r="F54" s="150"/>
      <c r="G54" s="148"/>
      <c r="H54" s="149">
        <f t="shared" si="10"/>
        <v>0</v>
      </c>
      <c r="I54" s="150"/>
      <c r="J54" s="148"/>
      <c r="K54" s="149">
        <f t="shared" si="11"/>
        <v>0</v>
      </c>
      <c r="L54" s="77"/>
      <c r="M54" s="151"/>
      <c r="N54" s="149">
        <f t="shared" si="12"/>
        <v>0</v>
      </c>
      <c r="O54" s="152"/>
      <c r="P54" s="151"/>
      <c r="Q54" s="149">
        <f t="shared" si="13"/>
        <v>0</v>
      </c>
      <c r="R54" s="152"/>
      <c r="S54" s="151"/>
      <c r="T54" s="149">
        <f t="shared" si="7"/>
        <v>0</v>
      </c>
      <c r="U54" s="152"/>
      <c r="V54" s="151"/>
      <c r="W54" s="149">
        <f t="shared" si="8"/>
        <v>0</v>
      </c>
      <c r="X54" s="153">
        <f t="shared" si="9"/>
        <v>0</v>
      </c>
      <c r="Y54" s="196"/>
    </row>
    <row r="55" spans="1:25" ht="12" customHeight="1">
      <c r="A55" s="36">
        <v>10</v>
      </c>
      <c r="B55" s="59"/>
      <c r="C55" s="97" t="s">
        <v>194</v>
      </c>
      <c r="D55" s="39" t="s">
        <v>195</v>
      </c>
      <c r="E55" s="40">
        <v>2001</v>
      </c>
      <c r="F55" s="150"/>
      <c r="G55" s="148"/>
      <c r="H55" s="149">
        <f t="shared" si="10"/>
        <v>0</v>
      </c>
      <c r="I55" s="150"/>
      <c r="J55" s="148"/>
      <c r="K55" s="149">
        <f t="shared" si="11"/>
        <v>0</v>
      </c>
      <c r="L55" s="77"/>
      <c r="M55" s="151"/>
      <c r="N55" s="149">
        <f t="shared" si="12"/>
        <v>0</v>
      </c>
      <c r="O55" s="152"/>
      <c r="P55" s="151"/>
      <c r="Q55" s="149">
        <f t="shared" si="13"/>
        <v>0</v>
      </c>
      <c r="R55" s="152"/>
      <c r="S55" s="151"/>
      <c r="T55" s="149">
        <f t="shared" si="7"/>
        <v>0</v>
      </c>
      <c r="U55" s="152"/>
      <c r="V55" s="151"/>
      <c r="W55" s="149">
        <f t="shared" si="8"/>
        <v>0</v>
      </c>
      <c r="X55" s="153">
        <f t="shared" si="9"/>
        <v>0</v>
      </c>
      <c r="Y55" s="196"/>
    </row>
    <row r="56" spans="1:25" ht="12" customHeight="1">
      <c r="A56" s="36">
        <v>11</v>
      </c>
      <c r="B56" s="39"/>
      <c r="C56" s="97" t="s">
        <v>196</v>
      </c>
      <c r="D56" s="105" t="s">
        <v>90</v>
      </c>
      <c r="E56" s="39">
        <v>2006</v>
      </c>
      <c r="F56" s="150"/>
      <c r="G56" s="148"/>
      <c r="H56" s="149">
        <f t="shared" si="10"/>
        <v>0</v>
      </c>
      <c r="I56" s="150"/>
      <c r="J56" s="148"/>
      <c r="K56" s="149">
        <f t="shared" si="11"/>
        <v>0</v>
      </c>
      <c r="L56" s="77"/>
      <c r="M56" s="151"/>
      <c r="N56" s="149">
        <f t="shared" si="12"/>
        <v>0</v>
      </c>
      <c r="O56" s="152"/>
      <c r="P56" s="151"/>
      <c r="Q56" s="149">
        <f t="shared" si="13"/>
        <v>0</v>
      </c>
      <c r="R56" s="152"/>
      <c r="S56" s="151"/>
      <c r="T56" s="149">
        <f t="shared" si="7"/>
        <v>0</v>
      </c>
      <c r="U56" s="152"/>
      <c r="V56" s="151"/>
      <c r="W56" s="149">
        <f t="shared" si="8"/>
        <v>0</v>
      </c>
      <c r="X56" s="153">
        <f t="shared" si="9"/>
        <v>0</v>
      </c>
      <c r="Y56" s="196"/>
    </row>
    <row r="57" spans="1:25" ht="12" customHeight="1">
      <c r="A57" s="36">
        <v>12</v>
      </c>
      <c r="B57" s="59"/>
      <c r="C57" s="97" t="s">
        <v>89</v>
      </c>
      <c r="D57" s="39" t="s">
        <v>197</v>
      </c>
      <c r="E57" s="40">
        <v>2002</v>
      </c>
      <c r="F57" s="152"/>
      <c r="G57" s="151"/>
      <c r="H57" s="149">
        <f t="shared" si="10"/>
        <v>0</v>
      </c>
      <c r="I57" s="152"/>
      <c r="J57" s="151"/>
      <c r="K57" s="149">
        <f t="shared" si="11"/>
        <v>0</v>
      </c>
      <c r="L57" s="77"/>
      <c r="M57" s="151"/>
      <c r="N57" s="149">
        <f t="shared" si="12"/>
        <v>0</v>
      </c>
      <c r="O57" s="152"/>
      <c r="P57" s="151"/>
      <c r="Q57" s="149">
        <f t="shared" si="13"/>
        <v>0</v>
      </c>
      <c r="R57" s="152"/>
      <c r="S57" s="151"/>
      <c r="T57" s="149">
        <f t="shared" si="7"/>
        <v>0</v>
      </c>
      <c r="U57" s="152"/>
      <c r="V57" s="151"/>
      <c r="W57" s="149">
        <f t="shared" si="8"/>
        <v>0</v>
      </c>
      <c r="X57" s="153">
        <f t="shared" si="9"/>
        <v>0</v>
      </c>
      <c r="Y57" s="196"/>
    </row>
    <row r="58" spans="1:25" ht="12" customHeight="1">
      <c r="A58" s="36">
        <v>13</v>
      </c>
      <c r="B58" s="59"/>
      <c r="C58" s="38" t="s">
        <v>41</v>
      </c>
      <c r="D58" s="39" t="s">
        <v>42</v>
      </c>
      <c r="E58" s="52">
        <v>1953</v>
      </c>
      <c r="F58" s="152"/>
      <c r="G58" s="151"/>
      <c r="H58" s="149">
        <f t="shared" si="10"/>
        <v>0</v>
      </c>
      <c r="I58" s="152"/>
      <c r="J58" s="151"/>
      <c r="K58" s="149">
        <f t="shared" si="11"/>
        <v>0</v>
      </c>
      <c r="L58" s="77"/>
      <c r="M58" s="151"/>
      <c r="N58" s="149">
        <f t="shared" si="12"/>
        <v>0</v>
      </c>
      <c r="O58" s="152"/>
      <c r="P58" s="151"/>
      <c r="Q58" s="149">
        <f t="shared" si="13"/>
        <v>0</v>
      </c>
      <c r="R58" s="152"/>
      <c r="S58" s="151"/>
      <c r="T58" s="149">
        <f t="shared" si="7"/>
        <v>0</v>
      </c>
      <c r="U58" s="152"/>
      <c r="V58" s="151"/>
      <c r="W58" s="149">
        <f t="shared" si="8"/>
        <v>0</v>
      </c>
      <c r="X58" s="153">
        <f t="shared" si="9"/>
        <v>0</v>
      </c>
      <c r="Y58" s="196"/>
    </row>
    <row r="59" spans="1:25" ht="12" customHeight="1">
      <c r="A59" s="36">
        <v>14</v>
      </c>
      <c r="B59" s="59"/>
      <c r="C59" s="98" t="s">
        <v>31</v>
      </c>
      <c r="D59" s="71" t="s">
        <v>32</v>
      </c>
      <c r="E59" s="56">
        <v>1958</v>
      </c>
      <c r="F59" s="152"/>
      <c r="G59" s="151"/>
      <c r="H59" s="149">
        <f t="shared" si="10"/>
        <v>0</v>
      </c>
      <c r="I59" s="152"/>
      <c r="J59" s="151"/>
      <c r="K59" s="149">
        <f t="shared" si="11"/>
        <v>0</v>
      </c>
      <c r="L59" s="77"/>
      <c r="M59" s="151"/>
      <c r="N59" s="149">
        <f t="shared" si="12"/>
        <v>0</v>
      </c>
      <c r="O59" s="152"/>
      <c r="P59" s="151"/>
      <c r="Q59" s="149">
        <f t="shared" si="13"/>
        <v>0</v>
      </c>
      <c r="R59" s="152"/>
      <c r="S59" s="151"/>
      <c r="T59" s="149">
        <f t="shared" si="7"/>
        <v>0</v>
      </c>
      <c r="U59" s="152"/>
      <c r="V59" s="151"/>
      <c r="W59" s="149">
        <f t="shared" si="8"/>
        <v>0</v>
      </c>
      <c r="X59" s="153">
        <f t="shared" si="9"/>
        <v>0</v>
      </c>
      <c r="Y59" s="196"/>
    </row>
    <row r="60" spans="1:25" ht="12" customHeight="1">
      <c r="A60" s="36">
        <v>15</v>
      </c>
      <c r="B60" s="59"/>
      <c r="C60" s="97" t="s">
        <v>95</v>
      </c>
      <c r="D60" s="100" t="s">
        <v>96</v>
      </c>
      <c r="E60" s="39">
        <v>2001</v>
      </c>
      <c r="F60" s="152"/>
      <c r="G60" s="151"/>
      <c r="H60" s="149">
        <f t="shared" si="10"/>
        <v>0</v>
      </c>
      <c r="I60" s="152"/>
      <c r="J60" s="151"/>
      <c r="K60" s="149">
        <f t="shared" si="11"/>
        <v>0</v>
      </c>
      <c r="L60" s="77"/>
      <c r="M60" s="151"/>
      <c r="N60" s="149">
        <f t="shared" si="12"/>
        <v>0</v>
      </c>
      <c r="O60" s="152"/>
      <c r="P60" s="151"/>
      <c r="Q60" s="149">
        <f t="shared" si="13"/>
        <v>0</v>
      </c>
      <c r="R60" s="152"/>
      <c r="S60" s="151"/>
      <c r="T60" s="149">
        <f t="shared" si="7"/>
        <v>0</v>
      </c>
      <c r="U60" s="152"/>
      <c r="V60" s="151"/>
      <c r="W60" s="149">
        <f t="shared" si="8"/>
        <v>0</v>
      </c>
      <c r="X60" s="153">
        <f t="shared" si="9"/>
        <v>0</v>
      </c>
      <c r="Y60" s="196"/>
    </row>
    <row r="61" spans="1:25" ht="12" customHeight="1">
      <c r="A61" s="36">
        <v>16</v>
      </c>
      <c r="B61" s="59"/>
      <c r="C61" s="98" t="s">
        <v>198</v>
      </c>
      <c r="D61" s="71" t="s">
        <v>199</v>
      </c>
      <c r="E61" s="56">
        <v>1952</v>
      </c>
      <c r="F61" s="152"/>
      <c r="G61" s="151"/>
      <c r="H61" s="149">
        <f t="shared" si="10"/>
        <v>0</v>
      </c>
      <c r="I61" s="152"/>
      <c r="J61" s="151"/>
      <c r="K61" s="149">
        <f t="shared" si="11"/>
        <v>0</v>
      </c>
      <c r="L61" s="77"/>
      <c r="M61" s="151"/>
      <c r="N61" s="149">
        <f t="shared" si="12"/>
        <v>0</v>
      </c>
      <c r="O61" s="152"/>
      <c r="P61" s="151"/>
      <c r="Q61" s="149">
        <f t="shared" si="13"/>
        <v>0</v>
      </c>
      <c r="R61" s="152"/>
      <c r="S61" s="151"/>
      <c r="T61" s="149">
        <f t="shared" si="7"/>
        <v>0</v>
      </c>
      <c r="U61" s="152"/>
      <c r="V61" s="151"/>
      <c r="W61" s="149">
        <f t="shared" si="8"/>
        <v>0</v>
      </c>
      <c r="X61" s="153">
        <f t="shared" si="9"/>
        <v>0</v>
      </c>
      <c r="Y61" s="196"/>
    </row>
    <row r="62" spans="1:25" ht="12" customHeight="1">
      <c r="A62" s="36">
        <v>17</v>
      </c>
      <c r="B62" s="39"/>
      <c r="C62" s="98" t="s">
        <v>200</v>
      </c>
      <c r="D62" s="197" t="s">
        <v>201</v>
      </c>
      <c r="E62" s="71">
        <v>2002</v>
      </c>
      <c r="F62" s="160"/>
      <c r="G62" s="159"/>
      <c r="H62" s="149">
        <f t="shared" si="10"/>
        <v>0</v>
      </c>
      <c r="I62" s="160"/>
      <c r="J62" s="159"/>
      <c r="K62" s="149">
        <f t="shared" si="11"/>
        <v>0</v>
      </c>
      <c r="L62" s="161"/>
      <c r="M62" s="159"/>
      <c r="N62" s="149">
        <f t="shared" si="12"/>
        <v>0</v>
      </c>
      <c r="O62" s="160"/>
      <c r="P62" s="159"/>
      <c r="Q62" s="149">
        <f t="shared" si="13"/>
        <v>0</v>
      </c>
      <c r="R62" s="160"/>
      <c r="S62" s="159"/>
      <c r="T62" s="149">
        <f t="shared" si="7"/>
        <v>0</v>
      </c>
      <c r="U62" s="160"/>
      <c r="V62" s="159"/>
      <c r="W62" s="149">
        <f t="shared" si="8"/>
        <v>0</v>
      </c>
      <c r="X62" s="153">
        <f t="shared" si="9"/>
        <v>0</v>
      </c>
      <c r="Y62" s="196"/>
    </row>
    <row r="63" spans="1:25" ht="12" customHeight="1">
      <c r="A63" s="69">
        <v>18</v>
      </c>
      <c r="B63" s="59"/>
      <c r="C63" s="38" t="s">
        <v>202</v>
      </c>
      <c r="D63" s="39" t="s">
        <v>203</v>
      </c>
      <c r="E63" s="40">
        <v>1981</v>
      </c>
      <c r="F63" s="160"/>
      <c r="G63" s="159"/>
      <c r="H63" s="149">
        <f t="shared" si="10"/>
        <v>0</v>
      </c>
      <c r="I63" s="160"/>
      <c r="J63" s="159"/>
      <c r="K63" s="149">
        <f t="shared" si="11"/>
        <v>0</v>
      </c>
      <c r="L63" s="160"/>
      <c r="M63" s="159"/>
      <c r="N63" s="149">
        <f t="shared" si="12"/>
        <v>0</v>
      </c>
      <c r="O63" s="160"/>
      <c r="P63" s="159"/>
      <c r="Q63" s="149">
        <f t="shared" si="13"/>
        <v>0</v>
      </c>
      <c r="R63" s="160"/>
      <c r="S63" s="159"/>
      <c r="T63" s="149">
        <f t="shared" si="7"/>
        <v>0</v>
      </c>
      <c r="U63" s="160"/>
      <c r="V63" s="159"/>
      <c r="W63" s="149">
        <f t="shared" si="8"/>
        <v>0</v>
      </c>
      <c r="X63" s="153">
        <f t="shared" si="9"/>
        <v>0</v>
      </c>
      <c r="Y63" s="196"/>
    </row>
    <row r="64" spans="1:25" ht="12" customHeight="1">
      <c r="A64" s="69">
        <v>19</v>
      </c>
      <c r="B64" s="59"/>
      <c r="C64" s="38" t="s">
        <v>204</v>
      </c>
      <c r="D64" s="39" t="s">
        <v>205</v>
      </c>
      <c r="E64" s="40">
        <v>1981</v>
      </c>
      <c r="F64" s="152"/>
      <c r="G64" s="151"/>
      <c r="H64" s="149">
        <f t="shared" si="10"/>
        <v>0</v>
      </c>
      <c r="I64" s="152"/>
      <c r="J64" s="151"/>
      <c r="K64" s="149">
        <f t="shared" si="11"/>
        <v>0</v>
      </c>
      <c r="L64" s="152"/>
      <c r="M64" s="151"/>
      <c r="N64" s="149">
        <f t="shared" si="12"/>
        <v>0</v>
      </c>
      <c r="O64" s="152"/>
      <c r="P64" s="151"/>
      <c r="Q64" s="149">
        <f t="shared" si="13"/>
        <v>0</v>
      </c>
      <c r="R64" s="152"/>
      <c r="S64" s="151"/>
      <c r="T64" s="149">
        <f t="shared" si="7"/>
        <v>0</v>
      </c>
      <c r="U64" s="152"/>
      <c r="V64" s="151"/>
      <c r="W64" s="149">
        <f t="shared" si="8"/>
        <v>0</v>
      </c>
      <c r="X64" s="153">
        <f t="shared" si="9"/>
        <v>0</v>
      </c>
      <c r="Y64" s="196"/>
    </row>
    <row r="65" spans="1:25" ht="12" customHeight="1">
      <c r="A65" s="36">
        <v>20</v>
      </c>
      <c r="B65" s="39"/>
      <c r="C65" s="97" t="s">
        <v>105</v>
      </c>
      <c r="D65" s="39" t="s">
        <v>106</v>
      </c>
      <c r="E65" s="40">
        <v>2000</v>
      </c>
      <c r="F65" s="164"/>
      <c r="G65" s="163"/>
      <c r="H65" s="149">
        <f t="shared" si="10"/>
        <v>0</v>
      </c>
      <c r="I65" s="164"/>
      <c r="J65" s="163"/>
      <c r="K65" s="149">
        <f t="shared" si="11"/>
        <v>0</v>
      </c>
      <c r="L65" s="165"/>
      <c r="M65" s="163"/>
      <c r="N65" s="149">
        <f t="shared" si="12"/>
        <v>0</v>
      </c>
      <c r="O65" s="164"/>
      <c r="P65" s="163"/>
      <c r="Q65" s="149">
        <f t="shared" si="13"/>
        <v>0</v>
      </c>
      <c r="R65" s="164"/>
      <c r="S65" s="163"/>
      <c r="T65" s="149">
        <f t="shared" si="7"/>
        <v>0</v>
      </c>
      <c r="U65" s="164"/>
      <c r="V65" s="163"/>
      <c r="W65" s="149">
        <f t="shared" si="8"/>
        <v>0</v>
      </c>
      <c r="X65" s="153">
        <f t="shared" si="9"/>
        <v>0</v>
      </c>
      <c r="Y65" s="196"/>
    </row>
    <row r="66" spans="1:25" ht="12" customHeight="1">
      <c r="A66" s="166">
        <v>21</v>
      </c>
      <c r="B66" s="55"/>
      <c r="C66" s="97"/>
      <c r="D66" s="39"/>
      <c r="E66" s="40"/>
      <c r="F66" s="160"/>
      <c r="G66" s="159"/>
      <c r="H66" s="149">
        <f t="shared" si="10"/>
        <v>0</v>
      </c>
      <c r="I66" s="160"/>
      <c r="J66" s="159"/>
      <c r="K66" s="149">
        <f t="shared" si="11"/>
        <v>0</v>
      </c>
      <c r="L66" s="160"/>
      <c r="M66" s="159"/>
      <c r="N66" s="149">
        <f t="shared" si="12"/>
        <v>0</v>
      </c>
      <c r="O66" s="160"/>
      <c r="P66" s="159"/>
      <c r="Q66" s="149">
        <f t="shared" si="13"/>
        <v>0</v>
      </c>
      <c r="R66" s="160"/>
      <c r="S66" s="159"/>
      <c r="T66" s="149">
        <f t="shared" si="7"/>
        <v>0</v>
      </c>
      <c r="U66" s="160"/>
      <c r="V66" s="159"/>
      <c r="W66" s="149">
        <f t="shared" si="8"/>
        <v>0</v>
      </c>
      <c r="X66" s="153">
        <f t="shared" si="9"/>
        <v>0</v>
      </c>
      <c r="Y66" s="170"/>
    </row>
    <row r="67" spans="1:25" ht="12" customHeight="1">
      <c r="A67" s="166">
        <v>22</v>
      </c>
      <c r="B67" s="55"/>
      <c r="C67" s="97" t="s">
        <v>148</v>
      </c>
      <c r="D67" s="39" t="s">
        <v>149</v>
      </c>
      <c r="E67" s="40">
        <v>1935</v>
      </c>
      <c r="F67" s="160"/>
      <c r="G67" s="159"/>
      <c r="H67" s="149">
        <f t="shared" si="10"/>
        <v>0</v>
      </c>
      <c r="I67" s="160"/>
      <c r="J67" s="159"/>
      <c r="K67" s="149">
        <f t="shared" si="11"/>
        <v>0</v>
      </c>
      <c r="L67" s="160"/>
      <c r="M67" s="159"/>
      <c r="N67" s="149">
        <f t="shared" si="12"/>
        <v>0</v>
      </c>
      <c r="O67" s="160"/>
      <c r="P67" s="159"/>
      <c r="Q67" s="149">
        <f t="shared" si="13"/>
        <v>0</v>
      </c>
      <c r="R67" s="160"/>
      <c r="S67" s="159"/>
      <c r="T67" s="149">
        <f t="shared" si="7"/>
        <v>0</v>
      </c>
      <c r="U67" s="160"/>
      <c r="V67" s="159"/>
      <c r="W67" s="149">
        <f t="shared" si="8"/>
        <v>0</v>
      </c>
      <c r="X67" s="153">
        <f t="shared" si="9"/>
        <v>0</v>
      </c>
      <c r="Y67" s="170"/>
    </row>
    <row r="68" spans="1:25" ht="12" customHeight="1">
      <c r="A68" s="166">
        <v>23</v>
      </c>
      <c r="B68" s="55"/>
      <c r="C68" s="97" t="s">
        <v>206</v>
      </c>
      <c r="D68" s="105" t="s">
        <v>207</v>
      </c>
      <c r="E68" s="39">
        <v>1999</v>
      </c>
      <c r="F68" s="160"/>
      <c r="G68" s="159"/>
      <c r="H68" s="149">
        <f t="shared" si="10"/>
        <v>0</v>
      </c>
      <c r="I68" s="160"/>
      <c r="J68" s="159"/>
      <c r="K68" s="149">
        <f t="shared" si="11"/>
        <v>0</v>
      </c>
      <c r="L68" s="160"/>
      <c r="M68" s="159"/>
      <c r="N68" s="149">
        <f t="shared" si="12"/>
        <v>0</v>
      </c>
      <c r="O68" s="160"/>
      <c r="P68" s="159"/>
      <c r="Q68" s="149">
        <f t="shared" si="13"/>
        <v>0</v>
      </c>
      <c r="R68" s="160"/>
      <c r="S68" s="159"/>
      <c r="T68" s="149">
        <f t="shared" si="7"/>
        <v>0</v>
      </c>
      <c r="U68" s="160"/>
      <c r="V68" s="159"/>
      <c r="W68" s="149">
        <f t="shared" si="8"/>
        <v>0</v>
      </c>
      <c r="X68" s="153">
        <f t="shared" si="9"/>
        <v>0</v>
      </c>
      <c r="Y68" s="170"/>
    </row>
    <row r="69" spans="1:25" ht="12" customHeight="1">
      <c r="A69" s="166">
        <v>24</v>
      </c>
      <c r="B69" s="55"/>
      <c r="C69" s="58" t="s">
        <v>144</v>
      </c>
      <c r="D69" s="39" t="s">
        <v>145</v>
      </c>
      <c r="E69" s="40">
        <v>1953</v>
      </c>
      <c r="F69" s="160"/>
      <c r="G69" s="159"/>
      <c r="H69" s="149">
        <f t="shared" si="10"/>
        <v>0</v>
      </c>
      <c r="I69" s="160"/>
      <c r="J69" s="159"/>
      <c r="K69" s="149">
        <f t="shared" si="11"/>
        <v>0</v>
      </c>
      <c r="L69" s="160"/>
      <c r="M69" s="159"/>
      <c r="N69" s="149">
        <f t="shared" si="12"/>
        <v>0</v>
      </c>
      <c r="O69" s="160"/>
      <c r="P69" s="159"/>
      <c r="Q69" s="149">
        <f t="shared" si="13"/>
        <v>0</v>
      </c>
      <c r="R69" s="160"/>
      <c r="S69" s="159"/>
      <c r="T69" s="149">
        <f t="shared" si="7"/>
        <v>0</v>
      </c>
      <c r="U69" s="160"/>
      <c r="V69" s="159"/>
      <c r="W69" s="149">
        <f t="shared" si="8"/>
        <v>0</v>
      </c>
      <c r="X69" s="153">
        <f t="shared" si="9"/>
        <v>0</v>
      </c>
      <c r="Y69" s="170"/>
    </row>
    <row r="70" spans="1:25" ht="12" customHeight="1">
      <c r="A70" s="171">
        <v>25</v>
      </c>
      <c r="B70" s="55"/>
      <c r="C70" s="38" t="s">
        <v>63</v>
      </c>
      <c r="D70" s="39" t="s">
        <v>64</v>
      </c>
      <c r="E70" s="40">
        <v>1972</v>
      </c>
      <c r="F70" s="160"/>
      <c r="G70" s="159"/>
      <c r="H70" s="149">
        <f t="shared" si="10"/>
        <v>0</v>
      </c>
      <c r="I70" s="160"/>
      <c r="J70" s="159"/>
      <c r="K70" s="149">
        <f t="shared" si="11"/>
        <v>0</v>
      </c>
      <c r="L70" s="160"/>
      <c r="M70" s="159"/>
      <c r="N70" s="149">
        <f t="shared" si="12"/>
        <v>0</v>
      </c>
      <c r="O70" s="160"/>
      <c r="P70" s="159"/>
      <c r="Q70" s="149">
        <f t="shared" si="13"/>
        <v>0</v>
      </c>
      <c r="R70" s="160"/>
      <c r="S70" s="159"/>
      <c r="T70" s="149">
        <f t="shared" si="7"/>
        <v>0</v>
      </c>
      <c r="U70" s="160"/>
      <c r="V70" s="159"/>
      <c r="W70" s="149">
        <f t="shared" si="8"/>
        <v>0</v>
      </c>
      <c r="X70" s="153">
        <f t="shared" si="9"/>
        <v>0</v>
      </c>
      <c r="Y70" s="170"/>
    </row>
    <row r="71" spans="1:25" ht="12" customHeight="1">
      <c r="A71" s="172">
        <v>26</v>
      </c>
      <c r="B71" s="198"/>
      <c r="C71" s="199"/>
      <c r="D71" s="200"/>
      <c r="E71" s="175"/>
      <c r="F71" s="181"/>
      <c r="G71" s="177"/>
      <c r="H71" s="178">
        <f t="shared" si="10"/>
        <v>0</v>
      </c>
      <c r="I71" s="179"/>
      <c r="J71" s="177"/>
      <c r="K71" s="180">
        <f t="shared" si="11"/>
        <v>0</v>
      </c>
      <c r="L71" s="181"/>
      <c r="M71" s="177"/>
      <c r="N71" s="180">
        <f t="shared" si="12"/>
        <v>0</v>
      </c>
      <c r="O71" s="179"/>
      <c r="P71" s="177"/>
      <c r="Q71" s="180">
        <f t="shared" si="13"/>
        <v>0</v>
      </c>
      <c r="R71" s="179"/>
      <c r="S71" s="177"/>
      <c r="T71" s="180">
        <f t="shared" si="7"/>
        <v>0</v>
      </c>
      <c r="U71" s="179"/>
      <c r="V71" s="177"/>
      <c r="W71" s="180">
        <f t="shared" si="8"/>
        <v>0</v>
      </c>
      <c r="X71" s="182">
        <f t="shared" si="9"/>
        <v>0</v>
      </c>
      <c r="Y71" s="183"/>
    </row>
    <row r="72" spans="1:25" ht="12" customHeight="1">
      <c r="A72" s="4"/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4"/>
      <c r="B73" s="4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>
      <c r="A74" s="4"/>
      <c r="B74" s="4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>
      <c r="A75" s="7"/>
      <c r="B75" s="7"/>
      <c r="C75" s="7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8" customHeight="1">
      <c r="A76" s="309" t="s">
        <v>0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</row>
    <row r="77" spans="1:25" ht="13.5" customHeight="1">
      <c r="A77" s="308" t="s">
        <v>1</v>
      </c>
      <c r="B77" s="308"/>
      <c r="C77" s="30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 customHeight="1">
      <c r="A78" s="308" t="s">
        <v>163</v>
      </c>
      <c r="B78" s="308"/>
      <c r="C78" s="30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>
      <c r="A79" s="4" t="s">
        <v>3</v>
      </c>
      <c r="B79" s="4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>
      <c r="A80" s="7"/>
      <c r="B80" s="7"/>
      <c r="C80" s="7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>
      <c r="A81" s="8" t="s">
        <v>113</v>
      </c>
      <c r="B81" s="7"/>
      <c r="C81" s="7"/>
      <c r="D81" s="2"/>
      <c r="E81" s="2"/>
      <c r="F81" s="9"/>
      <c r="G81" s="9"/>
      <c r="H81" s="9"/>
      <c r="I81" s="9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3"/>
      <c r="Y81" s="3"/>
    </row>
    <row r="82" spans="6:23" ht="12" customHeight="1">
      <c r="F82" s="11"/>
      <c r="G82" s="12" t="s">
        <v>5</v>
      </c>
      <c r="H82" s="13"/>
      <c r="I82" s="12"/>
      <c r="J82" s="12" t="s">
        <v>6</v>
      </c>
      <c r="K82" s="13"/>
      <c r="L82" s="12"/>
      <c r="M82" s="12" t="s">
        <v>7</v>
      </c>
      <c r="N82" s="13"/>
      <c r="O82" s="12"/>
      <c r="P82" s="12" t="s">
        <v>8</v>
      </c>
      <c r="Q82" s="13"/>
      <c r="R82" s="12"/>
      <c r="S82" s="12" t="s">
        <v>9</v>
      </c>
      <c r="T82" s="13"/>
      <c r="U82" s="12"/>
      <c r="V82" s="12" t="s">
        <v>10</v>
      </c>
      <c r="W82" s="13"/>
    </row>
    <row r="83" spans="1:25" ht="12" customHeight="1">
      <c r="A83" s="201" t="s">
        <v>11</v>
      </c>
      <c r="B83" s="16" t="s">
        <v>12</v>
      </c>
      <c r="C83" s="16" t="s">
        <v>13</v>
      </c>
      <c r="D83" s="16" t="s">
        <v>14</v>
      </c>
      <c r="E83" s="16" t="s">
        <v>15</v>
      </c>
      <c r="F83" s="129" t="s">
        <v>16</v>
      </c>
      <c r="G83" s="130" t="s">
        <v>17</v>
      </c>
      <c r="H83" s="16" t="s">
        <v>18</v>
      </c>
      <c r="I83" s="131" t="s">
        <v>19</v>
      </c>
      <c r="J83" s="131" t="s">
        <v>20</v>
      </c>
      <c r="K83" s="16" t="s">
        <v>18</v>
      </c>
      <c r="L83" s="132" t="s">
        <v>21</v>
      </c>
      <c r="M83" s="131" t="s">
        <v>22</v>
      </c>
      <c r="N83" s="16" t="s">
        <v>18</v>
      </c>
      <c r="O83" s="131" t="s">
        <v>23</v>
      </c>
      <c r="P83" s="131" t="s">
        <v>24</v>
      </c>
      <c r="Q83" s="16" t="s">
        <v>18</v>
      </c>
      <c r="R83" s="131" t="s">
        <v>25</v>
      </c>
      <c r="S83" s="131" t="s">
        <v>26</v>
      </c>
      <c r="T83" s="16" t="s">
        <v>18</v>
      </c>
      <c r="U83" s="131" t="s">
        <v>27</v>
      </c>
      <c r="V83" s="131" t="s">
        <v>28</v>
      </c>
      <c r="W83" s="16" t="s">
        <v>18</v>
      </c>
      <c r="X83" s="184" t="s">
        <v>29</v>
      </c>
      <c r="Y83" s="185" t="s">
        <v>30</v>
      </c>
    </row>
    <row r="84" spans="1:25" ht="12" customHeight="1">
      <c r="A84" s="23">
        <v>1</v>
      </c>
      <c r="B84" s="26"/>
      <c r="C84" s="202"/>
      <c r="D84" s="203"/>
      <c r="E84" s="26"/>
      <c r="F84" s="96"/>
      <c r="G84" s="137"/>
      <c r="H84" s="204">
        <f aca="true" t="shared" si="14" ref="H84:H109">F84+G84</f>
        <v>0</v>
      </c>
      <c r="I84" s="205"/>
      <c r="J84" s="137"/>
      <c r="K84" s="204">
        <f aca="true" t="shared" si="15" ref="K84:K109">I84+J84</f>
        <v>0</v>
      </c>
      <c r="L84" s="206"/>
      <c r="M84" s="207"/>
      <c r="N84" s="204">
        <f aca="true" t="shared" si="16" ref="N84:N109">L84+M84</f>
        <v>0</v>
      </c>
      <c r="O84" s="208"/>
      <c r="P84" s="207"/>
      <c r="Q84" s="204">
        <f aca="true" t="shared" si="17" ref="Q84:Q109">O84+P84</f>
        <v>0</v>
      </c>
      <c r="R84" s="208"/>
      <c r="S84" s="207"/>
      <c r="T84" s="204">
        <f aca="true" t="shared" si="18" ref="T84:T109">R84+S84</f>
        <v>0</v>
      </c>
      <c r="U84" s="208"/>
      <c r="V84" s="207"/>
      <c r="W84" s="204">
        <f aca="true" t="shared" si="19" ref="W84:W109">U84+V84</f>
        <v>0</v>
      </c>
      <c r="X84" s="153">
        <f aca="true" t="shared" si="20" ref="X84:X109">H84+K84+N84+Q84+T84+W84</f>
        <v>0</v>
      </c>
      <c r="Y84" s="187"/>
    </row>
    <row r="85" spans="1:25" ht="12" customHeight="1">
      <c r="A85" s="36">
        <v>2</v>
      </c>
      <c r="B85" s="59"/>
      <c r="C85" s="97"/>
      <c r="D85" s="105"/>
      <c r="E85" s="39"/>
      <c r="F85" s="189"/>
      <c r="G85" s="148"/>
      <c r="H85" s="149">
        <f t="shared" si="14"/>
        <v>0</v>
      </c>
      <c r="I85" s="150"/>
      <c r="J85" s="148"/>
      <c r="K85" s="149">
        <f t="shared" si="15"/>
        <v>0</v>
      </c>
      <c r="L85" s="77"/>
      <c r="M85" s="151"/>
      <c r="N85" s="149">
        <f t="shared" si="16"/>
        <v>0</v>
      </c>
      <c r="O85" s="152"/>
      <c r="P85" s="151"/>
      <c r="Q85" s="149">
        <f t="shared" si="17"/>
        <v>0</v>
      </c>
      <c r="R85" s="152"/>
      <c r="S85" s="151"/>
      <c r="T85" s="149">
        <f t="shared" si="18"/>
        <v>0</v>
      </c>
      <c r="U85" s="152"/>
      <c r="V85" s="151"/>
      <c r="W85" s="149">
        <f t="shared" si="19"/>
        <v>0</v>
      </c>
      <c r="X85" s="153">
        <f t="shared" si="20"/>
        <v>0</v>
      </c>
      <c r="Y85" s="196"/>
    </row>
    <row r="86" spans="1:25" ht="12" customHeight="1">
      <c r="A86" s="36">
        <v>3</v>
      </c>
      <c r="B86" s="59"/>
      <c r="C86" s="97"/>
      <c r="D86" s="105"/>
      <c r="E86" s="39"/>
      <c r="F86" s="150"/>
      <c r="G86" s="148"/>
      <c r="H86" s="149">
        <f t="shared" si="14"/>
        <v>0</v>
      </c>
      <c r="I86" s="150"/>
      <c r="J86" s="148"/>
      <c r="K86" s="149">
        <f t="shared" si="15"/>
        <v>0</v>
      </c>
      <c r="L86" s="77"/>
      <c r="M86" s="151"/>
      <c r="N86" s="149">
        <f t="shared" si="16"/>
        <v>0</v>
      </c>
      <c r="O86" s="152"/>
      <c r="P86" s="151"/>
      <c r="Q86" s="149">
        <f t="shared" si="17"/>
        <v>0</v>
      </c>
      <c r="R86" s="152"/>
      <c r="S86" s="151"/>
      <c r="T86" s="149">
        <f t="shared" si="18"/>
        <v>0</v>
      </c>
      <c r="U86" s="152"/>
      <c r="V86" s="151"/>
      <c r="W86" s="149">
        <f t="shared" si="19"/>
        <v>0</v>
      </c>
      <c r="X86" s="153">
        <f t="shared" si="20"/>
        <v>0</v>
      </c>
      <c r="Y86" s="196"/>
    </row>
    <row r="87" spans="1:25" ht="12" customHeight="1">
      <c r="A87" s="36">
        <v>4</v>
      </c>
      <c r="B87" s="59"/>
      <c r="C87" s="97"/>
      <c r="D87" s="105"/>
      <c r="E87" s="39"/>
      <c r="F87" s="150"/>
      <c r="G87" s="148"/>
      <c r="H87" s="149">
        <f t="shared" si="14"/>
        <v>0</v>
      </c>
      <c r="I87" s="150"/>
      <c r="J87" s="148"/>
      <c r="K87" s="149">
        <f t="shared" si="15"/>
        <v>0</v>
      </c>
      <c r="L87" s="77"/>
      <c r="M87" s="151"/>
      <c r="N87" s="149">
        <f t="shared" si="16"/>
        <v>0</v>
      </c>
      <c r="O87" s="152"/>
      <c r="P87" s="151"/>
      <c r="Q87" s="149">
        <f t="shared" si="17"/>
        <v>0</v>
      </c>
      <c r="R87" s="152"/>
      <c r="S87" s="151"/>
      <c r="T87" s="149">
        <f t="shared" si="18"/>
        <v>0</v>
      </c>
      <c r="U87" s="152"/>
      <c r="V87" s="151"/>
      <c r="W87" s="149">
        <f t="shared" si="19"/>
        <v>0</v>
      </c>
      <c r="X87" s="153">
        <f t="shared" si="20"/>
        <v>0</v>
      </c>
      <c r="Y87" s="196"/>
    </row>
    <row r="88" spans="1:25" ht="12" customHeight="1">
      <c r="A88" s="36">
        <v>5</v>
      </c>
      <c r="B88" s="59"/>
      <c r="C88" s="98"/>
      <c r="D88" s="99"/>
      <c r="E88" s="71"/>
      <c r="F88" s="150"/>
      <c r="G88" s="148"/>
      <c r="H88" s="149">
        <f t="shared" si="14"/>
        <v>0</v>
      </c>
      <c r="I88" s="150"/>
      <c r="J88" s="148"/>
      <c r="K88" s="149">
        <f t="shared" si="15"/>
        <v>0</v>
      </c>
      <c r="L88" s="77"/>
      <c r="M88" s="151"/>
      <c r="N88" s="149">
        <f t="shared" si="16"/>
        <v>0</v>
      </c>
      <c r="O88" s="152"/>
      <c r="P88" s="151"/>
      <c r="Q88" s="149">
        <f t="shared" si="17"/>
        <v>0</v>
      </c>
      <c r="R88" s="152"/>
      <c r="S88" s="151"/>
      <c r="T88" s="149">
        <f t="shared" si="18"/>
        <v>0</v>
      </c>
      <c r="U88" s="152"/>
      <c r="V88" s="151"/>
      <c r="W88" s="149">
        <f t="shared" si="19"/>
        <v>0</v>
      </c>
      <c r="X88" s="153">
        <f t="shared" si="20"/>
        <v>0</v>
      </c>
      <c r="Y88" s="196"/>
    </row>
    <row r="89" spans="1:25" ht="12" customHeight="1">
      <c r="A89" s="36">
        <v>6</v>
      </c>
      <c r="B89" s="59"/>
      <c r="C89" s="97"/>
      <c r="D89" s="105"/>
      <c r="E89" s="39"/>
      <c r="F89" s="150"/>
      <c r="G89" s="148"/>
      <c r="H89" s="149">
        <f t="shared" si="14"/>
        <v>0</v>
      </c>
      <c r="I89" s="150"/>
      <c r="J89" s="148"/>
      <c r="K89" s="149">
        <f t="shared" si="15"/>
        <v>0</v>
      </c>
      <c r="L89" s="77"/>
      <c r="M89" s="151"/>
      <c r="N89" s="149">
        <f t="shared" si="16"/>
        <v>0</v>
      </c>
      <c r="O89" s="152"/>
      <c r="P89" s="151"/>
      <c r="Q89" s="149">
        <f t="shared" si="17"/>
        <v>0</v>
      </c>
      <c r="R89" s="152"/>
      <c r="S89" s="151"/>
      <c r="T89" s="149">
        <f t="shared" si="18"/>
        <v>0</v>
      </c>
      <c r="U89" s="152"/>
      <c r="V89" s="151"/>
      <c r="W89" s="149">
        <f t="shared" si="19"/>
        <v>0</v>
      </c>
      <c r="X89" s="153">
        <f t="shared" si="20"/>
        <v>0</v>
      </c>
      <c r="Y89" s="196"/>
    </row>
    <row r="90" spans="1:25" ht="12" customHeight="1">
      <c r="A90" s="36">
        <v>7</v>
      </c>
      <c r="B90" s="59"/>
      <c r="C90" s="97"/>
      <c r="D90" s="105"/>
      <c r="E90" s="39"/>
      <c r="F90" s="150"/>
      <c r="G90" s="148"/>
      <c r="H90" s="149">
        <f t="shared" si="14"/>
        <v>0</v>
      </c>
      <c r="I90" s="150"/>
      <c r="J90" s="148"/>
      <c r="K90" s="149">
        <f t="shared" si="15"/>
        <v>0</v>
      </c>
      <c r="L90" s="77"/>
      <c r="M90" s="151"/>
      <c r="N90" s="149">
        <f t="shared" si="16"/>
        <v>0</v>
      </c>
      <c r="O90" s="152"/>
      <c r="P90" s="151"/>
      <c r="Q90" s="149">
        <f t="shared" si="17"/>
        <v>0</v>
      </c>
      <c r="R90" s="152"/>
      <c r="S90" s="151"/>
      <c r="T90" s="149">
        <f t="shared" si="18"/>
        <v>0</v>
      </c>
      <c r="U90" s="152"/>
      <c r="V90" s="151"/>
      <c r="W90" s="149">
        <f t="shared" si="19"/>
        <v>0</v>
      </c>
      <c r="X90" s="153">
        <f t="shared" si="20"/>
        <v>0</v>
      </c>
      <c r="Y90" s="196"/>
    </row>
    <row r="91" spans="1:25" ht="12" customHeight="1">
      <c r="A91" s="36">
        <v>8</v>
      </c>
      <c r="B91" s="59"/>
      <c r="C91" s="97"/>
      <c r="D91" s="39"/>
      <c r="E91" s="39"/>
      <c r="F91" s="150"/>
      <c r="G91" s="148"/>
      <c r="H91" s="149">
        <f t="shared" si="14"/>
        <v>0</v>
      </c>
      <c r="I91" s="150"/>
      <c r="J91" s="148"/>
      <c r="K91" s="149">
        <f t="shared" si="15"/>
        <v>0</v>
      </c>
      <c r="L91" s="77"/>
      <c r="M91" s="151"/>
      <c r="N91" s="149">
        <f t="shared" si="16"/>
        <v>0</v>
      </c>
      <c r="O91" s="152"/>
      <c r="P91" s="151"/>
      <c r="Q91" s="149">
        <f t="shared" si="17"/>
        <v>0</v>
      </c>
      <c r="R91" s="152"/>
      <c r="S91" s="151"/>
      <c r="T91" s="149">
        <f t="shared" si="18"/>
        <v>0</v>
      </c>
      <c r="U91" s="152"/>
      <c r="V91" s="151"/>
      <c r="W91" s="149">
        <f t="shared" si="19"/>
        <v>0</v>
      </c>
      <c r="X91" s="153">
        <f t="shared" si="20"/>
        <v>0</v>
      </c>
      <c r="Y91" s="196"/>
    </row>
    <row r="92" spans="1:25" ht="12" customHeight="1">
      <c r="A92" s="36">
        <v>9</v>
      </c>
      <c r="B92" s="59"/>
      <c r="C92" s="97"/>
      <c r="D92" s="105"/>
      <c r="E92" s="39"/>
      <c r="F92" s="150"/>
      <c r="G92" s="148"/>
      <c r="H92" s="149">
        <f t="shared" si="14"/>
        <v>0</v>
      </c>
      <c r="I92" s="150"/>
      <c r="J92" s="148"/>
      <c r="K92" s="149">
        <f t="shared" si="15"/>
        <v>0</v>
      </c>
      <c r="L92" s="77"/>
      <c r="M92" s="151"/>
      <c r="N92" s="149">
        <f t="shared" si="16"/>
        <v>0</v>
      </c>
      <c r="O92" s="152"/>
      <c r="P92" s="151"/>
      <c r="Q92" s="149">
        <f t="shared" si="17"/>
        <v>0</v>
      </c>
      <c r="R92" s="152"/>
      <c r="S92" s="151"/>
      <c r="T92" s="149">
        <f t="shared" si="18"/>
        <v>0</v>
      </c>
      <c r="U92" s="152"/>
      <c r="V92" s="151"/>
      <c r="W92" s="149">
        <f t="shared" si="19"/>
        <v>0</v>
      </c>
      <c r="X92" s="153">
        <f t="shared" si="20"/>
        <v>0</v>
      </c>
      <c r="Y92" s="196"/>
    </row>
    <row r="93" spans="1:25" ht="12" customHeight="1">
      <c r="A93" s="36">
        <v>10</v>
      </c>
      <c r="B93" s="59"/>
      <c r="C93" s="97"/>
      <c r="D93" s="105"/>
      <c r="E93" s="39"/>
      <c r="F93" s="150"/>
      <c r="G93" s="148"/>
      <c r="H93" s="149">
        <f t="shared" si="14"/>
        <v>0</v>
      </c>
      <c r="I93" s="150"/>
      <c r="J93" s="148"/>
      <c r="K93" s="149">
        <f t="shared" si="15"/>
        <v>0</v>
      </c>
      <c r="L93" s="77"/>
      <c r="M93" s="151"/>
      <c r="N93" s="149">
        <f t="shared" si="16"/>
        <v>0</v>
      </c>
      <c r="O93" s="152"/>
      <c r="P93" s="151"/>
      <c r="Q93" s="149">
        <f t="shared" si="17"/>
        <v>0</v>
      </c>
      <c r="R93" s="152"/>
      <c r="S93" s="151"/>
      <c r="T93" s="149">
        <f t="shared" si="18"/>
        <v>0</v>
      </c>
      <c r="U93" s="152"/>
      <c r="V93" s="151"/>
      <c r="W93" s="149">
        <f t="shared" si="19"/>
        <v>0</v>
      </c>
      <c r="X93" s="153">
        <f t="shared" si="20"/>
        <v>0</v>
      </c>
      <c r="Y93" s="196"/>
    </row>
    <row r="94" spans="1:25" ht="12" customHeight="1">
      <c r="A94" s="36">
        <v>11</v>
      </c>
      <c r="B94" s="39"/>
      <c r="C94" s="97"/>
      <c r="D94" s="105"/>
      <c r="E94" s="39"/>
      <c r="F94" s="150"/>
      <c r="G94" s="148"/>
      <c r="H94" s="149">
        <f t="shared" si="14"/>
        <v>0</v>
      </c>
      <c r="I94" s="150"/>
      <c r="J94" s="148"/>
      <c r="K94" s="149">
        <f t="shared" si="15"/>
        <v>0</v>
      </c>
      <c r="L94" s="77"/>
      <c r="M94" s="151"/>
      <c r="N94" s="149">
        <f t="shared" si="16"/>
        <v>0</v>
      </c>
      <c r="O94" s="152"/>
      <c r="P94" s="151"/>
      <c r="Q94" s="149">
        <f t="shared" si="17"/>
        <v>0</v>
      </c>
      <c r="R94" s="152"/>
      <c r="S94" s="151"/>
      <c r="T94" s="149">
        <f t="shared" si="18"/>
        <v>0</v>
      </c>
      <c r="U94" s="152"/>
      <c r="V94" s="151"/>
      <c r="W94" s="149">
        <f t="shared" si="19"/>
        <v>0</v>
      </c>
      <c r="X94" s="153">
        <f t="shared" si="20"/>
        <v>0</v>
      </c>
      <c r="Y94" s="196"/>
    </row>
    <row r="95" spans="1:25" ht="12" customHeight="1">
      <c r="A95" s="36">
        <v>12</v>
      </c>
      <c r="B95" s="59"/>
      <c r="C95" s="58"/>
      <c r="D95" s="39"/>
      <c r="E95" s="39"/>
      <c r="F95" s="152"/>
      <c r="G95" s="151"/>
      <c r="H95" s="149">
        <f t="shared" si="14"/>
        <v>0</v>
      </c>
      <c r="I95" s="152"/>
      <c r="J95" s="151"/>
      <c r="K95" s="149">
        <f t="shared" si="15"/>
        <v>0</v>
      </c>
      <c r="L95" s="77"/>
      <c r="M95" s="151"/>
      <c r="N95" s="149">
        <f t="shared" si="16"/>
        <v>0</v>
      </c>
      <c r="O95" s="152"/>
      <c r="P95" s="151"/>
      <c r="Q95" s="149">
        <f t="shared" si="17"/>
        <v>0</v>
      </c>
      <c r="R95" s="152"/>
      <c r="S95" s="151"/>
      <c r="T95" s="149">
        <f t="shared" si="18"/>
        <v>0</v>
      </c>
      <c r="U95" s="152"/>
      <c r="V95" s="151"/>
      <c r="W95" s="149">
        <f t="shared" si="19"/>
        <v>0</v>
      </c>
      <c r="X95" s="153">
        <f t="shared" si="20"/>
        <v>0</v>
      </c>
      <c r="Y95" s="196"/>
    </row>
    <row r="96" spans="1:25" ht="12" customHeight="1">
      <c r="A96" s="36">
        <v>13</v>
      </c>
      <c r="B96" s="59"/>
      <c r="C96" s="97"/>
      <c r="D96" s="105"/>
      <c r="E96" s="39"/>
      <c r="F96" s="152"/>
      <c r="G96" s="151"/>
      <c r="H96" s="149">
        <f t="shared" si="14"/>
        <v>0</v>
      </c>
      <c r="I96" s="152"/>
      <c r="J96" s="151"/>
      <c r="K96" s="149">
        <f t="shared" si="15"/>
        <v>0</v>
      </c>
      <c r="L96" s="77"/>
      <c r="M96" s="151"/>
      <c r="N96" s="149">
        <f t="shared" si="16"/>
        <v>0</v>
      </c>
      <c r="O96" s="152"/>
      <c r="P96" s="151"/>
      <c r="Q96" s="149">
        <f t="shared" si="17"/>
        <v>0</v>
      </c>
      <c r="R96" s="152"/>
      <c r="S96" s="151"/>
      <c r="T96" s="149">
        <f t="shared" si="18"/>
        <v>0</v>
      </c>
      <c r="U96" s="152"/>
      <c r="V96" s="151"/>
      <c r="W96" s="149">
        <f t="shared" si="19"/>
        <v>0</v>
      </c>
      <c r="X96" s="153">
        <f t="shared" si="20"/>
        <v>0</v>
      </c>
      <c r="Y96" s="196"/>
    </row>
    <row r="97" spans="1:25" ht="12" customHeight="1">
      <c r="A97" s="36">
        <v>14</v>
      </c>
      <c r="B97" s="59"/>
      <c r="C97" s="97" t="s">
        <v>208</v>
      </c>
      <c r="D97" s="105" t="s">
        <v>209</v>
      </c>
      <c r="E97" s="39">
        <v>2003</v>
      </c>
      <c r="F97" s="152"/>
      <c r="G97" s="151"/>
      <c r="H97" s="149">
        <f t="shared" si="14"/>
        <v>0</v>
      </c>
      <c r="I97" s="152"/>
      <c r="J97" s="151"/>
      <c r="K97" s="149">
        <f t="shared" si="15"/>
        <v>0</v>
      </c>
      <c r="L97" s="77"/>
      <c r="M97" s="151"/>
      <c r="N97" s="149">
        <f t="shared" si="16"/>
        <v>0</v>
      </c>
      <c r="O97" s="152"/>
      <c r="P97" s="151"/>
      <c r="Q97" s="149">
        <f t="shared" si="17"/>
        <v>0</v>
      </c>
      <c r="R97" s="152"/>
      <c r="S97" s="151"/>
      <c r="T97" s="149">
        <f t="shared" si="18"/>
        <v>0</v>
      </c>
      <c r="U97" s="152"/>
      <c r="V97" s="151"/>
      <c r="W97" s="149">
        <f t="shared" si="19"/>
        <v>0</v>
      </c>
      <c r="X97" s="153">
        <f t="shared" si="20"/>
        <v>0</v>
      </c>
      <c r="Y97" s="196"/>
    </row>
    <row r="98" spans="1:25" ht="12" customHeight="1">
      <c r="A98" s="36">
        <v>15</v>
      </c>
      <c r="B98" s="59"/>
      <c r="C98" s="97" t="s">
        <v>210</v>
      </c>
      <c r="D98" s="105" t="s">
        <v>211</v>
      </c>
      <c r="E98" s="39">
        <v>2000</v>
      </c>
      <c r="F98" s="152"/>
      <c r="G98" s="151"/>
      <c r="H98" s="149">
        <f t="shared" si="14"/>
        <v>0</v>
      </c>
      <c r="I98" s="152"/>
      <c r="J98" s="151"/>
      <c r="K98" s="149">
        <f t="shared" si="15"/>
        <v>0</v>
      </c>
      <c r="L98" s="77"/>
      <c r="M98" s="151"/>
      <c r="N98" s="149">
        <f t="shared" si="16"/>
        <v>0</v>
      </c>
      <c r="O98" s="152"/>
      <c r="P98" s="151"/>
      <c r="Q98" s="149">
        <f t="shared" si="17"/>
        <v>0</v>
      </c>
      <c r="R98" s="152"/>
      <c r="S98" s="151"/>
      <c r="T98" s="149">
        <f t="shared" si="18"/>
        <v>0</v>
      </c>
      <c r="U98" s="152"/>
      <c r="V98" s="151"/>
      <c r="W98" s="149">
        <f t="shared" si="19"/>
        <v>0</v>
      </c>
      <c r="X98" s="153">
        <f t="shared" si="20"/>
        <v>0</v>
      </c>
      <c r="Y98" s="196"/>
    </row>
    <row r="99" spans="1:25" ht="12" customHeight="1">
      <c r="A99" s="36">
        <v>16</v>
      </c>
      <c r="B99" s="59"/>
      <c r="C99" s="97" t="s">
        <v>212</v>
      </c>
      <c r="D99" s="39" t="s">
        <v>213</v>
      </c>
      <c r="E99" s="40">
        <v>2001</v>
      </c>
      <c r="F99" s="152"/>
      <c r="G99" s="151"/>
      <c r="H99" s="149">
        <f t="shared" si="14"/>
        <v>0</v>
      </c>
      <c r="I99" s="152"/>
      <c r="J99" s="151"/>
      <c r="K99" s="149">
        <f t="shared" si="15"/>
        <v>0</v>
      </c>
      <c r="L99" s="77"/>
      <c r="M99" s="151"/>
      <c r="N99" s="149">
        <f t="shared" si="16"/>
        <v>0</v>
      </c>
      <c r="O99" s="152"/>
      <c r="P99" s="151"/>
      <c r="Q99" s="149">
        <f t="shared" si="17"/>
        <v>0</v>
      </c>
      <c r="R99" s="152"/>
      <c r="S99" s="151"/>
      <c r="T99" s="149">
        <f t="shared" si="18"/>
        <v>0</v>
      </c>
      <c r="U99" s="152"/>
      <c r="V99" s="151"/>
      <c r="W99" s="149">
        <f t="shared" si="19"/>
        <v>0</v>
      </c>
      <c r="X99" s="153">
        <f t="shared" si="20"/>
        <v>0</v>
      </c>
      <c r="Y99" s="196"/>
    </row>
    <row r="100" spans="1:25" ht="12" customHeight="1">
      <c r="A100" s="36">
        <v>17</v>
      </c>
      <c r="B100" s="39"/>
      <c r="C100" s="97" t="s">
        <v>39</v>
      </c>
      <c r="D100" s="105" t="s">
        <v>40</v>
      </c>
      <c r="E100" s="39">
        <v>2004</v>
      </c>
      <c r="F100" s="160"/>
      <c r="G100" s="159"/>
      <c r="H100" s="149">
        <f t="shared" si="14"/>
        <v>0</v>
      </c>
      <c r="I100" s="160"/>
      <c r="J100" s="159"/>
      <c r="K100" s="149">
        <f t="shared" si="15"/>
        <v>0</v>
      </c>
      <c r="L100" s="161"/>
      <c r="M100" s="159"/>
      <c r="N100" s="149">
        <f t="shared" si="16"/>
        <v>0</v>
      </c>
      <c r="O100" s="160"/>
      <c r="P100" s="159"/>
      <c r="Q100" s="149">
        <f t="shared" si="17"/>
        <v>0</v>
      </c>
      <c r="R100" s="160"/>
      <c r="S100" s="159"/>
      <c r="T100" s="149">
        <f t="shared" si="18"/>
        <v>0</v>
      </c>
      <c r="U100" s="160"/>
      <c r="V100" s="159"/>
      <c r="W100" s="149">
        <f t="shared" si="19"/>
        <v>0</v>
      </c>
      <c r="X100" s="153">
        <f t="shared" si="20"/>
        <v>0</v>
      </c>
      <c r="Y100" s="196"/>
    </row>
    <row r="101" spans="1:25" ht="12" customHeight="1">
      <c r="A101" s="36">
        <v>18</v>
      </c>
      <c r="B101" s="59"/>
      <c r="C101" s="209" t="s">
        <v>214</v>
      </c>
      <c r="D101" s="210" t="s">
        <v>110</v>
      </c>
      <c r="E101" s="55">
        <v>2003</v>
      </c>
      <c r="F101" s="160"/>
      <c r="G101" s="159"/>
      <c r="H101" s="149">
        <f t="shared" si="14"/>
        <v>0</v>
      </c>
      <c r="I101" s="160"/>
      <c r="J101" s="159"/>
      <c r="K101" s="149">
        <f t="shared" si="15"/>
        <v>0</v>
      </c>
      <c r="L101" s="160"/>
      <c r="M101" s="159"/>
      <c r="N101" s="149">
        <f t="shared" si="16"/>
        <v>0</v>
      </c>
      <c r="O101" s="160"/>
      <c r="P101" s="159"/>
      <c r="Q101" s="149">
        <f t="shared" si="17"/>
        <v>0</v>
      </c>
      <c r="R101" s="160"/>
      <c r="S101" s="159"/>
      <c r="T101" s="149">
        <f t="shared" si="18"/>
        <v>0</v>
      </c>
      <c r="U101" s="160"/>
      <c r="V101" s="159"/>
      <c r="W101" s="149">
        <f t="shared" si="19"/>
        <v>0</v>
      </c>
      <c r="X101" s="153">
        <f t="shared" si="20"/>
        <v>0</v>
      </c>
      <c r="Y101" s="196"/>
    </row>
    <row r="102" spans="1:25" ht="12" customHeight="1">
      <c r="A102" s="36">
        <v>19</v>
      </c>
      <c r="B102" s="59"/>
      <c r="C102" s="97" t="s">
        <v>161</v>
      </c>
      <c r="D102" s="39" t="s">
        <v>162</v>
      </c>
      <c r="E102" s="39">
        <v>1944</v>
      </c>
      <c r="F102" s="152"/>
      <c r="G102" s="151"/>
      <c r="H102" s="149">
        <f t="shared" si="14"/>
        <v>0</v>
      </c>
      <c r="I102" s="152"/>
      <c r="J102" s="151"/>
      <c r="K102" s="149">
        <f t="shared" si="15"/>
        <v>0</v>
      </c>
      <c r="L102" s="152"/>
      <c r="M102" s="151"/>
      <c r="N102" s="149">
        <f t="shared" si="16"/>
        <v>0</v>
      </c>
      <c r="O102" s="152"/>
      <c r="P102" s="151"/>
      <c r="Q102" s="149">
        <f t="shared" si="17"/>
        <v>0</v>
      </c>
      <c r="R102" s="152"/>
      <c r="S102" s="151"/>
      <c r="T102" s="149">
        <f t="shared" si="18"/>
        <v>0</v>
      </c>
      <c r="U102" s="152"/>
      <c r="V102" s="151"/>
      <c r="W102" s="149">
        <f t="shared" si="19"/>
        <v>0</v>
      </c>
      <c r="X102" s="153">
        <f t="shared" si="20"/>
        <v>0</v>
      </c>
      <c r="Y102" s="196"/>
    </row>
    <row r="103" spans="1:25" ht="12" customHeight="1">
      <c r="A103" s="36">
        <v>20</v>
      </c>
      <c r="B103" s="39"/>
      <c r="C103" s="97"/>
      <c r="D103" s="39"/>
      <c r="E103" s="39"/>
      <c r="F103" s="164"/>
      <c r="G103" s="163"/>
      <c r="H103" s="149">
        <f t="shared" si="14"/>
        <v>0</v>
      </c>
      <c r="I103" s="164"/>
      <c r="J103" s="163"/>
      <c r="K103" s="149">
        <f t="shared" si="15"/>
        <v>0</v>
      </c>
      <c r="L103" s="165"/>
      <c r="M103" s="163"/>
      <c r="N103" s="149">
        <f t="shared" si="16"/>
        <v>0</v>
      </c>
      <c r="O103" s="164"/>
      <c r="P103" s="163"/>
      <c r="Q103" s="149">
        <f t="shared" si="17"/>
        <v>0</v>
      </c>
      <c r="R103" s="164"/>
      <c r="S103" s="163"/>
      <c r="T103" s="149">
        <f t="shared" si="18"/>
        <v>0</v>
      </c>
      <c r="U103" s="164"/>
      <c r="V103" s="163"/>
      <c r="W103" s="149">
        <f t="shared" si="19"/>
        <v>0</v>
      </c>
      <c r="X103" s="153">
        <f t="shared" si="20"/>
        <v>0</v>
      </c>
      <c r="Y103" s="196"/>
    </row>
    <row r="104" spans="1:25" ht="12" customHeight="1">
      <c r="A104" s="166">
        <v>21</v>
      </c>
      <c r="B104" s="55"/>
      <c r="C104" s="188" t="s">
        <v>215</v>
      </c>
      <c r="D104" s="99" t="s">
        <v>216</v>
      </c>
      <c r="E104" s="71">
        <v>1995</v>
      </c>
      <c r="F104" s="160"/>
      <c r="G104" s="159"/>
      <c r="H104" s="149">
        <f t="shared" si="14"/>
        <v>0</v>
      </c>
      <c r="I104" s="160"/>
      <c r="J104" s="159"/>
      <c r="K104" s="149">
        <f t="shared" si="15"/>
        <v>0</v>
      </c>
      <c r="L104" s="160"/>
      <c r="M104" s="159"/>
      <c r="N104" s="149">
        <f t="shared" si="16"/>
        <v>0</v>
      </c>
      <c r="O104" s="160"/>
      <c r="P104" s="159"/>
      <c r="Q104" s="149">
        <f t="shared" si="17"/>
        <v>0</v>
      </c>
      <c r="R104" s="160"/>
      <c r="S104" s="159"/>
      <c r="T104" s="149">
        <f t="shared" si="18"/>
        <v>0</v>
      </c>
      <c r="U104" s="160"/>
      <c r="V104" s="159"/>
      <c r="W104" s="149">
        <f t="shared" si="19"/>
        <v>0</v>
      </c>
      <c r="X104" s="153">
        <f t="shared" si="20"/>
        <v>0</v>
      </c>
      <c r="Y104" s="170"/>
    </row>
    <row r="105" spans="1:25" ht="12" customHeight="1">
      <c r="A105" s="166">
        <v>22</v>
      </c>
      <c r="B105" s="55"/>
      <c r="C105" s="38" t="s">
        <v>217</v>
      </c>
      <c r="D105" s="39" t="s">
        <v>60</v>
      </c>
      <c r="E105" s="40">
        <v>1991</v>
      </c>
      <c r="F105" s="160"/>
      <c r="G105" s="159"/>
      <c r="H105" s="149">
        <f t="shared" si="14"/>
        <v>0</v>
      </c>
      <c r="I105" s="160"/>
      <c r="J105" s="159"/>
      <c r="K105" s="149">
        <f t="shared" si="15"/>
        <v>0</v>
      </c>
      <c r="L105" s="160"/>
      <c r="M105" s="159"/>
      <c r="N105" s="149">
        <f t="shared" si="16"/>
        <v>0</v>
      </c>
      <c r="O105" s="160"/>
      <c r="P105" s="159"/>
      <c r="Q105" s="149">
        <f t="shared" si="17"/>
        <v>0</v>
      </c>
      <c r="R105" s="160"/>
      <c r="S105" s="159"/>
      <c r="T105" s="149">
        <f t="shared" si="18"/>
        <v>0</v>
      </c>
      <c r="U105" s="160"/>
      <c r="V105" s="159"/>
      <c r="W105" s="149">
        <f t="shared" si="19"/>
        <v>0</v>
      </c>
      <c r="X105" s="153">
        <f t="shared" si="20"/>
        <v>0</v>
      </c>
      <c r="Y105" s="170"/>
    </row>
    <row r="106" spans="1:25" ht="12" customHeight="1">
      <c r="A106" s="166">
        <v>23</v>
      </c>
      <c r="B106" s="55"/>
      <c r="C106" s="97" t="s">
        <v>218</v>
      </c>
      <c r="D106" s="39" t="s">
        <v>98</v>
      </c>
      <c r="E106" s="39">
        <v>1999</v>
      </c>
      <c r="F106" s="160"/>
      <c r="G106" s="159"/>
      <c r="H106" s="149">
        <f t="shared" si="14"/>
        <v>0</v>
      </c>
      <c r="I106" s="160"/>
      <c r="J106" s="159"/>
      <c r="K106" s="149">
        <f t="shared" si="15"/>
        <v>0</v>
      </c>
      <c r="L106" s="160"/>
      <c r="M106" s="159"/>
      <c r="N106" s="149">
        <f t="shared" si="16"/>
        <v>0</v>
      </c>
      <c r="O106" s="160"/>
      <c r="P106" s="159"/>
      <c r="Q106" s="149">
        <f t="shared" si="17"/>
        <v>0</v>
      </c>
      <c r="R106" s="160"/>
      <c r="S106" s="159"/>
      <c r="T106" s="149">
        <f t="shared" si="18"/>
        <v>0</v>
      </c>
      <c r="U106" s="160"/>
      <c r="V106" s="159"/>
      <c r="W106" s="149">
        <f t="shared" si="19"/>
        <v>0</v>
      </c>
      <c r="X106" s="153">
        <f t="shared" si="20"/>
        <v>0</v>
      </c>
      <c r="Y106" s="170"/>
    </row>
    <row r="107" spans="1:25" ht="12" customHeight="1">
      <c r="A107" s="166">
        <v>24</v>
      </c>
      <c r="B107" s="55"/>
      <c r="C107" s="97" t="s">
        <v>219</v>
      </c>
      <c r="D107" s="105" t="s">
        <v>38</v>
      </c>
      <c r="E107" s="39">
        <v>1999</v>
      </c>
      <c r="F107" s="160"/>
      <c r="G107" s="159"/>
      <c r="H107" s="149">
        <f t="shared" si="14"/>
        <v>0</v>
      </c>
      <c r="I107" s="160"/>
      <c r="J107" s="159"/>
      <c r="K107" s="149">
        <f t="shared" si="15"/>
        <v>0</v>
      </c>
      <c r="L107" s="160"/>
      <c r="M107" s="159"/>
      <c r="N107" s="149">
        <f t="shared" si="16"/>
        <v>0</v>
      </c>
      <c r="O107" s="160"/>
      <c r="P107" s="159"/>
      <c r="Q107" s="149">
        <f t="shared" si="17"/>
        <v>0</v>
      </c>
      <c r="R107" s="160"/>
      <c r="S107" s="159"/>
      <c r="T107" s="149">
        <f t="shared" si="18"/>
        <v>0</v>
      </c>
      <c r="U107" s="160"/>
      <c r="V107" s="159"/>
      <c r="W107" s="149">
        <f t="shared" si="19"/>
        <v>0</v>
      </c>
      <c r="X107" s="153">
        <f t="shared" si="20"/>
        <v>0</v>
      </c>
      <c r="Y107" s="170"/>
    </row>
    <row r="108" spans="1:25" ht="12" customHeight="1">
      <c r="A108" s="171">
        <v>25</v>
      </c>
      <c r="B108" s="55"/>
      <c r="C108" s="97" t="s">
        <v>220</v>
      </c>
      <c r="D108" s="105" t="s">
        <v>48</v>
      </c>
      <c r="E108" s="39">
        <v>2000</v>
      </c>
      <c r="F108" s="160"/>
      <c r="G108" s="159"/>
      <c r="H108" s="149">
        <f t="shared" si="14"/>
        <v>0</v>
      </c>
      <c r="I108" s="160"/>
      <c r="J108" s="159"/>
      <c r="K108" s="149">
        <f t="shared" si="15"/>
        <v>0</v>
      </c>
      <c r="L108" s="160"/>
      <c r="M108" s="159"/>
      <c r="N108" s="149">
        <f t="shared" si="16"/>
        <v>0</v>
      </c>
      <c r="O108" s="160"/>
      <c r="P108" s="159"/>
      <c r="Q108" s="149">
        <f t="shared" si="17"/>
        <v>0</v>
      </c>
      <c r="R108" s="160"/>
      <c r="S108" s="159"/>
      <c r="T108" s="149">
        <f t="shared" si="18"/>
        <v>0</v>
      </c>
      <c r="U108" s="160"/>
      <c r="V108" s="159"/>
      <c r="W108" s="149">
        <f t="shared" si="19"/>
        <v>0</v>
      </c>
      <c r="X108" s="153">
        <f t="shared" si="20"/>
        <v>0</v>
      </c>
      <c r="Y108" s="170"/>
    </row>
    <row r="109" spans="1:25" ht="12" customHeight="1">
      <c r="A109" s="172">
        <v>26</v>
      </c>
      <c r="B109" s="198"/>
      <c r="C109" s="211"/>
      <c r="D109" s="200"/>
      <c r="E109" s="175"/>
      <c r="F109" s="181"/>
      <c r="G109" s="177"/>
      <c r="H109" s="178">
        <f t="shared" si="14"/>
        <v>0</v>
      </c>
      <c r="I109" s="179"/>
      <c r="J109" s="177"/>
      <c r="K109" s="180">
        <f t="shared" si="15"/>
        <v>0</v>
      </c>
      <c r="L109" s="181"/>
      <c r="M109" s="177"/>
      <c r="N109" s="180">
        <f t="shared" si="16"/>
        <v>0</v>
      </c>
      <c r="O109" s="179"/>
      <c r="P109" s="177"/>
      <c r="Q109" s="180">
        <f t="shared" si="17"/>
        <v>0</v>
      </c>
      <c r="R109" s="179"/>
      <c r="S109" s="177"/>
      <c r="T109" s="180">
        <f t="shared" si="18"/>
        <v>0</v>
      </c>
      <c r="U109" s="179"/>
      <c r="V109" s="177"/>
      <c r="W109" s="180">
        <f t="shared" si="19"/>
        <v>0</v>
      </c>
      <c r="X109" s="182">
        <f t="shared" si="20"/>
        <v>0</v>
      </c>
      <c r="Y109" s="183"/>
    </row>
  </sheetData>
  <sheetProtection selectLockedCells="1" selectUnlockedCells="1"/>
  <mergeCells count="9">
    <mergeCell ref="A76:Y76"/>
    <mergeCell ref="A77:C77"/>
    <mergeCell ref="A78:C78"/>
    <mergeCell ref="A1:Y1"/>
    <mergeCell ref="A2:C2"/>
    <mergeCell ref="A3:C3"/>
    <mergeCell ref="A38:Y38"/>
    <mergeCell ref="A39:C39"/>
    <mergeCell ref="A40:C40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7"/>
  <sheetViews>
    <sheetView zoomScalePageLayoutView="0" workbookViewId="0" topLeftCell="A77">
      <selection activeCell="C33" sqref="C33"/>
    </sheetView>
  </sheetViews>
  <sheetFormatPr defaultColWidth="3.7109375" defaultRowHeight="12" customHeight="1"/>
  <cols>
    <col min="1" max="1" width="3.28125" style="0" customWidth="1"/>
    <col min="2" max="2" width="8.7109375" style="0" customWidth="1"/>
    <col min="3" max="3" width="19.7109375" style="0" customWidth="1"/>
    <col min="4" max="4" width="15.7109375" style="0" customWidth="1"/>
    <col min="5" max="5" width="4.28125" style="0" customWidth="1"/>
    <col min="6" max="23" width="3.7109375" style="0" customWidth="1"/>
    <col min="24" max="24" width="5.00390625" style="0" customWidth="1"/>
  </cols>
  <sheetData>
    <row r="1" spans="1:25" ht="23.25" customHeight="1">
      <c r="A1" s="309" t="s">
        <v>221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18" customHeight="1">
      <c r="A2" s="308" t="s">
        <v>1</v>
      </c>
      <c r="B2" s="308"/>
      <c r="C2" s="30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308" t="s">
        <v>222</v>
      </c>
      <c r="B3" s="308"/>
      <c r="C3" s="30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.5" customHeight="1">
      <c r="A4" s="4" t="s">
        <v>3</v>
      </c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" customHeight="1">
      <c r="A5" s="7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" customHeigh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2" customHeight="1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2" customHeight="1">
      <c r="A8" s="14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29" t="s">
        <v>16</v>
      </c>
      <c r="G8" s="130" t="s">
        <v>17</v>
      </c>
      <c r="H8" s="15" t="s">
        <v>18</v>
      </c>
      <c r="I8" s="131" t="s">
        <v>19</v>
      </c>
      <c r="J8" s="131" t="s">
        <v>20</v>
      </c>
      <c r="K8" s="15" t="s">
        <v>18</v>
      </c>
      <c r="L8" s="132" t="s">
        <v>21</v>
      </c>
      <c r="M8" s="131" t="s">
        <v>22</v>
      </c>
      <c r="N8" s="15" t="s">
        <v>18</v>
      </c>
      <c r="O8" s="131" t="s">
        <v>23</v>
      </c>
      <c r="P8" s="131" t="s">
        <v>24</v>
      </c>
      <c r="Q8" s="15" t="s">
        <v>18</v>
      </c>
      <c r="R8" s="131" t="s">
        <v>25</v>
      </c>
      <c r="S8" s="131" t="s">
        <v>26</v>
      </c>
      <c r="T8" s="15" t="s">
        <v>18</v>
      </c>
      <c r="U8" s="131" t="s">
        <v>27</v>
      </c>
      <c r="V8" s="131" t="s">
        <v>28</v>
      </c>
      <c r="W8" s="133" t="s">
        <v>18</v>
      </c>
      <c r="X8" s="134" t="s">
        <v>29</v>
      </c>
      <c r="Y8" s="135" t="s">
        <v>30</v>
      </c>
    </row>
    <row r="9" spans="1:25" ht="12" customHeight="1">
      <c r="A9" s="23">
        <v>1</v>
      </c>
      <c r="B9" s="26"/>
      <c r="C9" s="202"/>
      <c r="D9" s="26"/>
      <c r="E9" s="26"/>
      <c r="F9" s="96"/>
      <c r="G9" s="137"/>
      <c r="H9" s="204">
        <f aca="true" t="shared" si="0" ref="H9:H34">F9+G9</f>
        <v>0</v>
      </c>
      <c r="I9" s="205"/>
      <c r="J9" s="137"/>
      <c r="K9" s="204">
        <f aca="true" t="shared" si="1" ref="K9:K34">I9+J9</f>
        <v>0</v>
      </c>
      <c r="L9" s="206"/>
      <c r="M9" s="207"/>
      <c r="N9" s="204">
        <f aca="true" t="shared" si="2" ref="N9:N34">L9+M9</f>
        <v>0</v>
      </c>
      <c r="O9" s="208"/>
      <c r="P9" s="207"/>
      <c r="Q9" s="204">
        <f aca="true" t="shared" si="3" ref="Q9:Q34">O9+P9</f>
        <v>0</v>
      </c>
      <c r="R9" s="208"/>
      <c r="S9" s="207"/>
      <c r="T9" s="204">
        <f aca="true" t="shared" si="4" ref="T9:T34">R9+S9</f>
        <v>0</v>
      </c>
      <c r="U9" s="208"/>
      <c r="V9" s="207"/>
      <c r="W9" s="204">
        <f aca="true" t="shared" si="5" ref="W9:W34">U9+V9</f>
        <v>0</v>
      </c>
      <c r="X9" s="153">
        <f aca="true" t="shared" si="6" ref="X9:X34">H9+K9+N9+Q9+T9+W9</f>
        <v>0</v>
      </c>
      <c r="Y9" s="187"/>
    </row>
    <row r="10" spans="1:25" ht="12" customHeight="1">
      <c r="A10" s="36">
        <v>2</v>
      </c>
      <c r="B10" s="59"/>
      <c r="C10" s="38" t="s">
        <v>116</v>
      </c>
      <c r="D10" s="71" t="s">
        <v>117</v>
      </c>
      <c r="E10" s="56">
        <v>1989</v>
      </c>
      <c r="F10" s="189"/>
      <c r="G10" s="148"/>
      <c r="H10" s="149">
        <f t="shared" si="0"/>
        <v>0</v>
      </c>
      <c r="I10" s="150"/>
      <c r="J10" s="148"/>
      <c r="K10" s="149">
        <f t="shared" si="1"/>
        <v>0</v>
      </c>
      <c r="L10" s="77"/>
      <c r="M10" s="151"/>
      <c r="N10" s="149">
        <f t="shared" si="2"/>
        <v>0</v>
      </c>
      <c r="O10" s="152"/>
      <c r="P10" s="151"/>
      <c r="Q10" s="149">
        <f t="shared" si="3"/>
        <v>0</v>
      </c>
      <c r="R10" s="152"/>
      <c r="S10" s="151"/>
      <c r="T10" s="149">
        <f t="shared" si="4"/>
        <v>0</v>
      </c>
      <c r="U10" s="152"/>
      <c r="V10" s="151"/>
      <c r="W10" s="149">
        <f t="shared" si="5"/>
        <v>0</v>
      </c>
      <c r="X10" s="153">
        <f t="shared" si="6"/>
        <v>0</v>
      </c>
      <c r="Y10" s="196"/>
    </row>
    <row r="11" spans="1:25" ht="12" customHeight="1">
      <c r="A11" s="36">
        <v>3</v>
      </c>
      <c r="B11" s="59"/>
      <c r="C11" s="97"/>
      <c r="D11" s="39"/>
      <c r="E11" s="39"/>
      <c r="F11" s="150"/>
      <c r="G11" s="148"/>
      <c r="H11" s="149">
        <f t="shared" si="0"/>
        <v>0</v>
      </c>
      <c r="I11" s="150"/>
      <c r="J11" s="148"/>
      <c r="K11" s="149">
        <f t="shared" si="1"/>
        <v>0</v>
      </c>
      <c r="L11" s="77"/>
      <c r="M11" s="151"/>
      <c r="N11" s="149">
        <f t="shared" si="2"/>
        <v>0</v>
      </c>
      <c r="O11" s="152"/>
      <c r="P11" s="151"/>
      <c r="Q11" s="149">
        <f t="shared" si="3"/>
        <v>0</v>
      </c>
      <c r="R11" s="152"/>
      <c r="S11" s="151"/>
      <c r="T11" s="149">
        <f t="shared" si="4"/>
        <v>0</v>
      </c>
      <c r="U11" s="152"/>
      <c r="V11" s="151"/>
      <c r="W11" s="149">
        <f t="shared" si="5"/>
        <v>0</v>
      </c>
      <c r="X11" s="153">
        <f t="shared" si="6"/>
        <v>0</v>
      </c>
      <c r="Y11" s="196"/>
    </row>
    <row r="12" spans="1:25" ht="12" customHeight="1">
      <c r="A12" s="36">
        <v>4</v>
      </c>
      <c r="B12" s="59"/>
      <c r="C12" s="97" t="s">
        <v>175</v>
      </c>
      <c r="D12" s="108" t="s">
        <v>176</v>
      </c>
      <c r="E12" s="51">
        <v>2003</v>
      </c>
      <c r="F12" s="150"/>
      <c r="G12" s="148"/>
      <c r="H12" s="149">
        <f t="shared" si="0"/>
        <v>0</v>
      </c>
      <c r="I12" s="150"/>
      <c r="J12" s="148"/>
      <c r="K12" s="149">
        <f t="shared" si="1"/>
        <v>0</v>
      </c>
      <c r="L12" s="77"/>
      <c r="M12" s="151"/>
      <c r="N12" s="149">
        <f t="shared" si="2"/>
        <v>0</v>
      </c>
      <c r="O12" s="152"/>
      <c r="P12" s="151"/>
      <c r="Q12" s="149">
        <f t="shared" si="3"/>
        <v>0</v>
      </c>
      <c r="R12" s="152"/>
      <c r="S12" s="151"/>
      <c r="T12" s="149">
        <f t="shared" si="4"/>
        <v>0</v>
      </c>
      <c r="U12" s="152"/>
      <c r="V12" s="151"/>
      <c r="W12" s="149">
        <f t="shared" si="5"/>
        <v>0</v>
      </c>
      <c r="X12" s="153">
        <f t="shared" si="6"/>
        <v>0</v>
      </c>
      <c r="Y12" s="196"/>
    </row>
    <row r="13" spans="1:25" ht="12" customHeight="1">
      <c r="A13" s="36">
        <v>5</v>
      </c>
      <c r="B13" s="59"/>
      <c r="C13" s="97"/>
      <c r="D13" s="105"/>
      <c r="E13" s="39"/>
      <c r="F13" s="150"/>
      <c r="G13" s="148"/>
      <c r="H13" s="149">
        <f t="shared" si="0"/>
        <v>0</v>
      </c>
      <c r="I13" s="150"/>
      <c r="J13" s="148"/>
      <c r="K13" s="149">
        <f t="shared" si="1"/>
        <v>0</v>
      </c>
      <c r="L13" s="77"/>
      <c r="M13" s="151"/>
      <c r="N13" s="149">
        <f t="shared" si="2"/>
        <v>0</v>
      </c>
      <c r="O13" s="152"/>
      <c r="P13" s="151"/>
      <c r="Q13" s="149">
        <f t="shared" si="3"/>
        <v>0</v>
      </c>
      <c r="R13" s="152"/>
      <c r="S13" s="151"/>
      <c r="T13" s="149">
        <f t="shared" si="4"/>
        <v>0</v>
      </c>
      <c r="U13" s="152"/>
      <c r="V13" s="151"/>
      <c r="W13" s="149">
        <f t="shared" si="5"/>
        <v>0</v>
      </c>
      <c r="X13" s="153">
        <f t="shared" si="6"/>
        <v>0</v>
      </c>
      <c r="Y13" s="196"/>
    </row>
    <row r="14" spans="1:25" ht="12" customHeight="1">
      <c r="A14" s="36">
        <v>6</v>
      </c>
      <c r="B14" s="59"/>
      <c r="C14" s="97" t="s">
        <v>223</v>
      </c>
      <c r="D14" s="105" t="s">
        <v>46</v>
      </c>
      <c r="E14" s="39">
        <v>1996</v>
      </c>
      <c r="F14" s="150"/>
      <c r="G14" s="148"/>
      <c r="H14" s="149">
        <f t="shared" si="0"/>
        <v>0</v>
      </c>
      <c r="I14" s="150"/>
      <c r="J14" s="148"/>
      <c r="K14" s="149">
        <f t="shared" si="1"/>
        <v>0</v>
      </c>
      <c r="L14" s="77"/>
      <c r="M14" s="151"/>
      <c r="N14" s="149">
        <f t="shared" si="2"/>
        <v>0</v>
      </c>
      <c r="O14" s="152"/>
      <c r="P14" s="151"/>
      <c r="Q14" s="149">
        <f t="shared" si="3"/>
        <v>0</v>
      </c>
      <c r="R14" s="152"/>
      <c r="S14" s="151"/>
      <c r="T14" s="149">
        <f t="shared" si="4"/>
        <v>0</v>
      </c>
      <c r="U14" s="152"/>
      <c r="V14" s="151"/>
      <c r="W14" s="149">
        <f t="shared" si="5"/>
        <v>0</v>
      </c>
      <c r="X14" s="153">
        <f t="shared" si="6"/>
        <v>0</v>
      </c>
      <c r="Y14" s="196"/>
    </row>
    <row r="15" spans="1:25" ht="12" customHeight="1">
      <c r="A15" s="36">
        <v>7</v>
      </c>
      <c r="B15" s="59"/>
      <c r="C15" s="97" t="s">
        <v>168</v>
      </c>
      <c r="D15" s="105" t="s">
        <v>169</v>
      </c>
      <c r="E15" s="39">
        <v>1981</v>
      </c>
      <c r="F15" s="150"/>
      <c r="G15" s="148"/>
      <c r="H15" s="149">
        <f t="shared" si="0"/>
        <v>0</v>
      </c>
      <c r="I15" s="150"/>
      <c r="J15" s="148"/>
      <c r="K15" s="149">
        <f t="shared" si="1"/>
        <v>0</v>
      </c>
      <c r="L15" s="77"/>
      <c r="M15" s="151"/>
      <c r="N15" s="149">
        <f t="shared" si="2"/>
        <v>0</v>
      </c>
      <c r="O15" s="152"/>
      <c r="P15" s="151"/>
      <c r="Q15" s="149">
        <f t="shared" si="3"/>
        <v>0</v>
      </c>
      <c r="R15" s="152"/>
      <c r="S15" s="151"/>
      <c r="T15" s="149">
        <f t="shared" si="4"/>
        <v>0</v>
      </c>
      <c r="U15" s="152"/>
      <c r="V15" s="151"/>
      <c r="W15" s="149">
        <f t="shared" si="5"/>
        <v>0</v>
      </c>
      <c r="X15" s="153">
        <f t="shared" si="6"/>
        <v>0</v>
      </c>
      <c r="Y15" s="196"/>
    </row>
    <row r="16" spans="1:25" ht="12" customHeight="1">
      <c r="A16" s="36">
        <v>8</v>
      </c>
      <c r="B16" s="59"/>
      <c r="C16" s="97"/>
      <c r="D16" s="39"/>
      <c r="E16" s="39"/>
      <c r="F16" s="150"/>
      <c r="G16" s="148"/>
      <c r="H16" s="149">
        <f t="shared" si="0"/>
        <v>0</v>
      </c>
      <c r="I16" s="150"/>
      <c r="J16" s="148"/>
      <c r="K16" s="149">
        <f t="shared" si="1"/>
        <v>0</v>
      </c>
      <c r="L16" s="77"/>
      <c r="M16" s="151"/>
      <c r="N16" s="149">
        <f t="shared" si="2"/>
        <v>0</v>
      </c>
      <c r="O16" s="152"/>
      <c r="P16" s="151"/>
      <c r="Q16" s="149">
        <f t="shared" si="3"/>
        <v>0</v>
      </c>
      <c r="R16" s="152"/>
      <c r="S16" s="151"/>
      <c r="T16" s="149">
        <f t="shared" si="4"/>
        <v>0</v>
      </c>
      <c r="U16" s="152"/>
      <c r="V16" s="151"/>
      <c r="W16" s="149">
        <f t="shared" si="5"/>
        <v>0</v>
      </c>
      <c r="X16" s="153">
        <f t="shared" si="6"/>
        <v>0</v>
      </c>
      <c r="Y16" s="196"/>
    </row>
    <row r="17" spans="1:25" ht="12" customHeight="1">
      <c r="A17" s="36">
        <v>9</v>
      </c>
      <c r="B17" s="59"/>
      <c r="C17" s="97" t="s">
        <v>122</v>
      </c>
      <c r="D17" s="105" t="s">
        <v>123</v>
      </c>
      <c r="E17" s="39">
        <v>1980</v>
      </c>
      <c r="F17" s="150"/>
      <c r="G17" s="148"/>
      <c r="H17" s="149">
        <f t="shared" si="0"/>
        <v>0</v>
      </c>
      <c r="I17" s="150"/>
      <c r="J17" s="148"/>
      <c r="K17" s="149">
        <f t="shared" si="1"/>
        <v>0</v>
      </c>
      <c r="L17" s="77"/>
      <c r="M17" s="151"/>
      <c r="N17" s="149">
        <f t="shared" si="2"/>
        <v>0</v>
      </c>
      <c r="O17" s="152"/>
      <c r="P17" s="151"/>
      <c r="Q17" s="149">
        <f t="shared" si="3"/>
        <v>0</v>
      </c>
      <c r="R17" s="152"/>
      <c r="S17" s="151"/>
      <c r="T17" s="149">
        <f t="shared" si="4"/>
        <v>0</v>
      </c>
      <c r="U17" s="152"/>
      <c r="V17" s="151"/>
      <c r="W17" s="149">
        <f t="shared" si="5"/>
        <v>0</v>
      </c>
      <c r="X17" s="153">
        <f t="shared" si="6"/>
        <v>0</v>
      </c>
      <c r="Y17" s="196"/>
    </row>
    <row r="18" spans="1:25" ht="12" customHeight="1">
      <c r="A18" s="36">
        <v>10</v>
      </c>
      <c r="B18" s="59"/>
      <c r="C18" s="97"/>
      <c r="D18" s="105"/>
      <c r="E18" s="39"/>
      <c r="F18" s="150"/>
      <c r="G18" s="148"/>
      <c r="H18" s="149">
        <f t="shared" si="0"/>
        <v>0</v>
      </c>
      <c r="I18" s="150"/>
      <c r="J18" s="148"/>
      <c r="K18" s="149">
        <f t="shared" si="1"/>
        <v>0</v>
      </c>
      <c r="L18" s="77"/>
      <c r="M18" s="151"/>
      <c r="N18" s="149">
        <f t="shared" si="2"/>
        <v>0</v>
      </c>
      <c r="O18" s="152"/>
      <c r="P18" s="151"/>
      <c r="Q18" s="149">
        <f t="shared" si="3"/>
        <v>0</v>
      </c>
      <c r="R18" s="152"/>
      <c r="S18" s="151"/>
      <c r="T18" s="149">
        <f t="shared" si="4"/>
        <v>0</v>
      </c>
      <c r="U18" s="152"/>
      <c r="V18" s="151"/>
      <c r="W18" s="149">
        <f t="shared" si="5"/>
        <v>0</v>
      </c>
      <c r="X18" s="153">
        <f t="shared" si="6"/>
        <v>0</v>
      </c>
      <c r="Y18" s="196"/>
    </row>
    <row r="19" spans="1:25" ht="12" customHeight="1">
      <c r="A19" s="36">
        <v>11</v>
      </c>
      <c r="B19" s="39"/>
      <c r="C19" s="38" t="s">
        <v>41</v>
      </c>
      <c r="D19" s="39" t="s">
        <v>42</v>
      </c>
      <c r="E19" s="52">
        <v>1953</v>
      </c>
      <c r="F19" s="150"/>
      <c r="G19" s="148"/>
      <c r="H19" s="149">
        <f t="shared" si="0"/>
        <v>0</v>
      </c>
      <c r="I19" s="150"/>
      <c r="J19" s="148"/>
      <c r="K19" s="149">
        <f t="shared" si="1"/>
        <v>0</v>
      </c>
      <c r="L19" s="77"/>
      <c r="M19" s="151"/>
      <c r="N19" s="149">
        <f t="shared" si="2"/>
        <v>0</v>
      </c>
      <c r="O19" s="152"/>
      <c r="P19" s="151"/>
      <c r="Q19" s="149">
        <f t="shared" si="3"/>
        <v>0</v>
      </c>
      <c r="R19" s="152"/>
      <c r="S19" s="151"/>
      <c r="T19" s="149">
        <f t="shared" si="4"/>
        <v>0</v>
      </c>
      <c r="U19" s="152"/>
      <c r="V19" s="151"/>
      <c r="W19" s="149">
        <f t="shared" si="5"/>
        <v>0</v>
      </c>
      <c r="X19" s="153">
        <f t="shared" si="6"/>
        <v>0</v>
      </c>
      <c r="Y19" s="196"/>
    </row>
    <row r="20" spans="1:25" ht="12" customHeight="1">
      <c r="A20" s="36">
        <v>12</v>
      </c>
      <c r="B20" s="59"/>
      <c r="C20" s="97" t="s">
        <v>126</v>
      </c>
      <c r="D20" s="105" t="s">
        <v>127</v>
      </c>
      <c r="E20" s="39">
        <v>1940</v>
      </c>
      <c r="F20" s="152"/>
      <c r="G20" s="151"/>
      <c r="H20" s="149">
        <f t="shared" si="0"/>
        <v>0</v>
      </c>
      <c r="I20" s="152"/>
      <c r="J20" s="151"/>
      <c r="K20" s="149">
        <f t="shared" si="1"/>
        <v>0</v>
      </c>
      <c r="L20" s="77"/>
      <c r="M20" s="151"/>
      <c r="N20" s="149">
        <f t="shared" si="2"/>
        <v>0</v>
      </c>
      <c r="O20" s="152"/>
      <c r="P20" s="151"/>
      <c r="Q20" s="149">
        <f t="shared" si="3"/>
        <v>0</v>
      </c>
      <c r="R20" s="152"/>
      <c r="S20" s="151"/>
      <c r="T20" s="149">
        <f t="shared" si="4"/>
        <v>0</v>
      </c>
      <c r="U20" s="152"/>
      <c r="V20" s="151"/>
      <c r="W20" s="149">
        <f t="shared" si="5"/>
        <v>0</v>
      </c>
      <c r="X20" s="153">
        <f t="shared" si="6"/>
        <v>0</v>
      </c>
      <c r="Y20" s="196"/>
    </row>
    <row r="21" spans="1:25" ht="12" customHeight="1">
      <c r="A21" s="36">
        <v>13</v>
      </c>
      <c r="B21" s="59"/>
      <c r="C21" s="38" t="s">
        <v>202</v>
      </c>
      <c r="D21" s="39" t="s">
        <v>203</v>
      </c>
      <c r="E21" s="40">
        <v>1981</v>
      </c>
      <c r="F21" s="152"/>
      <c r="G21" s="151"/>
      <c r="H21" s="149">
        <f t="shared" si="0"/>
        <v>0</v>
      </c>
      <c r="I21" s="152"/>
      <c r="J21" s="151"/>
      <c r="K21" s="149">
        <f t="shared" si="1"/>
        <v>0</v>
      </c>
      <c r="L21" s="77"/>
      <c r="M21" s="151"/>
      <c r="N21" s="149">
        <f t="shared" si="2"/>
        <v>0</v>
      </c>
      <c r="O21" s="152"/>
      <c r="P21" s="151"/>
      <c r="Q21" s="149">
        <f t="shared" si="3"/>
        <v>0</v>
      </c>
      <c r="R21" s="152"/>
      <c r="S21" s="151"/>
      <c r="T21" s="149">
        <f t="shared" si="4"/>
        <v>0</v>
      </c>
      <c r="U21" s="152"/>
      <c r="V21" s="151"/>
      <c r="W21" s="149">
        <f t="shared" si="5"/>
        <v>0</v>
      </c>
      <c r="X21" s="153">
        <f t="shared" si="6"/>
        <v>0</v>
      </c>
      <c r="Y21" s="196"/>
    </row>
    <row r="22" spans="1:25" ht="12" customHeight="1">
      <c r="A22" s="36">
        <v>14</v>
      </c>
      <c r="B22" s="59"/>
      <c r="C22" s="97" t="s">
        <v>172</v>
      </c>
      <c r="D22" s="105" t="s">
        <v>173</v>
      </c>
      <c r="E22" s="39">
        <v>2001</v>
      </c>
      <c r="F22" s="152"/>
      <c r="G22" s="151"/>
      <c r="H22" s="149">
        <f t="shared" si="0"/>
        <v>0</v>
      </c>
      <c r="I22" s="152"/>
      <c r="J22" s="151"/>
      <c r="K22" s="149">
        <f t="shared" si="1"/>
        <v>0</v>
      </c>
      <c r="L22" s="77"/>
      <c r="M22" s="151"/>
      <c r="N22" s="149">
        <f t="shared" si="2"/>
        <v>0</v>
      </c>
      <c r="O22" s="152"/>
      <c r="P22" s="151"/>
      <c r="Q22" s="149">
        <f t="shared" si="3"/>
        <v>0</v>
      </c>
      <c r="R22" s="152"/>
      <c r="S22" s="151"/>
      <c r="T22" s="149">
        <f t="shared" si="4"/>
        <v>0</v>
      </c>
      <c r="U22" s="152"/>
      <c r="V22" s="151"/>
      <c r="W22" s="149">
        <f t="shared" si="5"/>
        <v>0</v>
      </c>
      <c r="X22" s="153">
        <f t="shared" si="6"/>
        <v>0</v>
      </c>
      <c r="Y22" s="196"/>
    </row>
    <row r="23" spans="1:25" ht="12" customHeight="1">
      <c r="A23" s="36">
        <v>15</v>
      </c>
      <c r="B23" s="59"/>
      <c r="C23" s="97"/>
      <c r="D23" s="105"/>
      <c r="E23" s="39"/>
      <c r="F23" s="152"/>
      <c r="G23" s="151"/>
      <c r="H23" s="149">
        <f t="shared" si="0"/>
        <v>0</v>
      </c>
      <c r="I23" s="152"/>
      <c r="J23" s="151"/>
      <c r="K23" s="149">
        <f t="shared" si="1"/>
        <v>0</v>
      </c>
      <c r="L23" s="77"/>
      <c r="M23" s="151"/>
      <c r="N23" s="149">
        <f t="shared" si="2"/>
        <v>0</v>
      </c>
      <c r="O23" s="152"/>
      <c r="P23" s="151"/>
      <c r="Q23" s="149">
        <f t="shared" si="3"/>
        <v>0</v>
      </c>
      <c r="R23" s="152"/>
      <c r="S23" s="151"/>
      <c r="T23" s="149">
        <f t="shared" si="4"/>
        <v>0</v>
      </c>
      <c r="U23" s="152"/>
      <c r="V23" s="151"/>
      <c r="W23" s="149">
        <f t="shared" si="5"/>
        <v>0</v>
      </c>
      <c r="X23" s="153">
        <f t="shared" si="6"/>
        <v>0</v>
      </c>
      <c r="Y23" s="196"/>
    </row>
    <row r="24" spans="1:25" ht="12" customHeight="1">
      <c r="A24" s="36">
        <v>16</v>
      </c>
      <c r="B24" s="59"/>
      <c r="C24" s="188" t="s">
        <v>132</v>
      </c>
      <c r="D24" s="99" t="s">
        <v>224</v>
      </c>
      <c r="E24" s="71">
        <v>1962</v>
      </c>
      <c r="F24" s="152"/>
      <c r="G24" s="151"/>
      <c r="H24" s="149">
        <f t="shared" si="0"/>
        <v>0</v>
      </c>
      <c r="I24" s="152"/>
      <c r="J24" s="151"/>
      <c r="K24" s="149">
        <f t="shared" si="1"/>
        <v>0</v>
      </c>
      <c r="L24" s="77"/>
      <c r="M24" s="151"/>
      <c r="N24" s="149">
        <f t="shared" si="2"/>
        <v>0</v>
      </c>
      <c r="O24" s="152"/>
      <c r="P24" s="151"/>
      <c r="Q24" s="149">
        <f t="shared" si="3"/>
        <v>0</v>
      </c>
      <c r="R24" s="152"/>
      <c r="S24" s="151"/>
      <c r="T24" s="149">
        <f t="shared" si="4"/>
        <v>0</v>
      </c>
      <c r="U24" s="152"/>
      <c r="V24" s="151"/>
      <c r="W24" s="149">
        <f t="shared" si="5"/>
        <v>0</v>
      </c>
      <c r="X24" s="153">
        <f t="shared" si="6"/>
        <v>0</v>
      </c>
      <c r="Y24" s="196"/>
    </row>
    <row r="25" spans="1:25" ht="12" customHeight="1">
      <c r="A25" s="36">
        <v>17</v>
      </c>
      <c r="B25" s="39"/>
      <c r="C25" s="97" t="s">
        <v>179</v>
      </c>
      <c r="D25" s="105" t="s">
        <v>171</v>
      </c>
      <c r="E25" s="39">
        <v>1965</v>
      </c>
      <c r="F25" s="160"/>
      <c r="G25" s="159"/>
      <c r="H25" s="149">
        <f t="shared" si="0"/>
        <v>0</v>
      </c>
      <c r="I25" s="160"/>
      <c r="J25" s="159"/>
      <c r="K25" s="149">
        <f t="shared" si="1"/>
        <v>0</v>
      </c>
      <c r="L25" s="161"/>
      <c r="M25" s="159"/>
      <c r="N25" s="149">
        <f t="shared" si="2"/>
        <v>0</v>
      </c>
      <c r="O25" s="160"/>
      <c r="P25" s="159"/>
      <c r="Q25" s="149">
        <f t="shared" si="3"/>
        <v>0</v>
      </c>
      <c r="R25" s="160"/>
      <c r="S25" s="159"/>
      <c r="T25" s="149">
        <f t="shared" si="4"/>
        <v>0</v>
      </c>
      <c r="U25" s="160"/>
      <c r="V25" s="159"/>
      <c r="W25" s="149">
        <f t="shared" si="5"/>
        <v>0</v>
      </c>
      <c r="X25" s="153">
        <f t="shared" si="6"/>
        <v>0</v>
      </c>
      <c r="Y25" s="196"/>
    </row>
    <row r="26" spans="1:25" ht="12" customHeight="1">
      <c r="A26" s="36">
        <v>18</v>
      </c>
      <c r="B26" s="59"/>
      <c r="C26" s="97" t="s">
        <v>53</v>
      </c>
      <c r="D26" s="105" t="s">
        <v>54</v>
      </c>
      <c r="E26" s="39">
        <v>1956</v>
      </c>
      <c r="F26" s="160"/>
      <c r="G26" s="159"/>
      <c r="H26" s="149">
        <f t="shared" si="0"/>
        <v>0</v>
      </c>
      <c r="I26" s="160"/>
      <c r="J26" s="159"/>
      <c r="K26" s="149">
        <f t="shared" si="1"/>
        <v>0</v>
      </c>
      <c r="L26" s="160"/>
      <c r="M26" s="159"/>
      <c r="N26" s="149">
        <f t="shared" si="2"/>
        <v>0</v>
      </c>
      <c r="O26" s="160"/>
      <c r="P26" s="159"/>
      <c r="Q26" s="149">
        <f t="shared" si="3"/>
        <v>0</v>
      </c>
      <c r="R26" s="160"/>
      <c r="S26" s="159"/>
      <c r="T26" s="149">
        <f t="shared" si="4"/>
        <v>0</v>
      </c>
      <c r="U26" s="160"/>
      <c r="V26" s="159"/>
      <c r="W26" s="149">
        <f t="shared" si="5"/>
        <v>0</v>
      </c>
      <c r="X26" s="153">
        <f t="shared" si="6"/>
        <v>0</v>
      </c>
      <c r="Y26" s="196"/>
    </row>
    <row r="27" spans="1:25" ht="12" customHeight="1">
      <c r="A27" s="36">
        <v>19</v>
      </c>
      <c r="B27" s="59"/>
      <c r="C27" s="97" t="s">
        <v>225</v>
      </c>
      <c r="D27" s="40" t="s">
        <v>226</v>
      </c>
      <c r="E27" s="51">
        <v>1976</v>
      </c>
      <c r="F27" s="152"/>
      <c r="G27" s="151"/>
      <c r="H27" s="149">
        <f t="shared" si="0"/>
        <v>0</v>
      </c>
      <c r="I27" s="152"/>
      <c r="J27" s="151"/>
      <c r="K27" s="149">
        <f t="shared" si="1"/>
        <v>0</v>
      </c>
      <c r="L27" s="152"/>
      <c r="M27" s="151"/>
      <c r="N27" s="149">
        <f t="shared" si="2"/>
        <v>0</v>
      </c>
      <c r="O27" s="152"/>
      <c r="P27" s="151"/>
      <c r="Q27" s="149">
        <f t="shared" si="3"/>
        <v>0</v>
      </c>
      <c r="R27" s="152"/>
      <c r="S27" s="151"/>
      <c r="T27" s="149">
        <f t="shared" si="4"/>
        <v>0</v>
      </c>
      <c r="U27" s="152"/>
      <c r="V27" s="151"/>
      <c r="W27" s="149">
        <f t="shared" si="5"/>
        <v>0</v>
      </c>
      <c r="X27" s="153">
        <f t="shared" si="6"/>
        <v>0</v>
      </c>
      <c r="Y27" s="196"/>
    </row>
    <row r="28" spans="1:25" ht="12" customHeight="1">
      <c r="A28" s="36">
        <v>20</v>
      </c>
      <c r="B28" s="39"/>
      <c r="C28" s="97" t="s">
        <v>65</v>
      </c>
      <c r="D28" s="105" t="s">
        <v>66</v>
      </c>
      <c r="E28" s="39">
        <v>1957</v>
      </c>
      <c r="F28" s="164"/>
      <c r="G28" s="163"/>
      <c r="H28" s="149">
        <f t="shared" si="0"/>
        <v>0</v>
      </c>
      <c r="I28" s="164"/>
      <c r="J28" s="163"/>
      <c r="K28" s="149">
        <f t="shared" si="1"/>
        <v>0</v>
      </c>
      <c r="L28" s="165"/>
      <c r="M28" s="163"/>
      <c r="N28" s="149">
        <f t="shared" si="2"/>
        <v>0</v>
      </c>
      <c r="O28" s="164"/>
      <c r="P28" s="163"/>
      <c r="Q28" s="149">
        <f t="shared" si="3"/>
        <v>0</v>
      </c>
      <c r="R28" s="164"/>
      <c r="S28" s="163"/>
      <c r="T28" s="149">
        <f t="shared" si="4"/>
        <v>0</v>
      </c>
      <c r="U28" s="164"/>
      <c r="V28" s="163"/>
      <c r="W28" s="149">
        <f t="shared" si="5"/>
        <v>0</v>
      </c>
      <c r="X28" s="153">
        <f t="shared" si="6"/>
        <v>0</v>
      </c>
      <c r="Y28" s="196"/>
    </row>
    <row r="29" spans="1:25" ht="12" customHeight="1">
      <c r="A29" s="166">
        <v>21</v>
      </c>
      <c r="B29" s="55"/>
      <c r="C29" s="97" t="s">
        <v>206</v>
      </c>
      <c r="D29" s="105" t="s">
        <v>207</v>
      </c>
      <c r="E29" s="39">
        <v>1999</v>
      </c>
      <c r="F29" s="160"/>
      <c r="G29" s="159"/>
      <c r="H29" s="149">
        <f t="shared" si="0"/>
        <v>0</v>
      </c>
      <c r="I29" s="160"/>
      <c r="J29" s="159"/>
      <c r="K29" s="149">
        <f t="shared" si="1"/>
        <v>0</v>
      </c>
      <c r="L29" s="160"/>
      <c r="M29" s="159"/>
      <c r="N29" s="149">
        <f t="shared" si="2"/>
        <v>0</v>
      </c>
      <c r="O29" s="160"/>
      <c r="P29" s="159"/>
      <c r="Q29" s="149">
        <f t="shared" si="3"/>
        <v>0</v>
      </c>
      <c r="R29" s="160"/>
      <c r="S29" s="159"/>
      <c r="T29" s="149">
        <f t="shared" si="4"/>
        <v>0</v>
      </c>
      <c r="U29" s="160"/>
      <c r="V29" s="159"/>
      <c r="W29" s="149">
        <f t="shared" si="5"/>
        <v>0</v>
      </c>
      <c r="X29" s="153">
        <f t="shared" si="6"/>
        <v>0</v>
      </c>
      <c r="Y29" s="170"/>
    </row>
    <row r="30" spans="1:25" ht="12" customHeight="1">
      <c r="A30" s="166">
        <v>22</v>
      </c>
      <c r="B30" s="55"/>
      <c r="C30" s="168"/>
      <c r="D30" s="169"/>
      <c r="E30" s="55"/>
      <c r="F30" s="160"/>
      <c r="G30" s="159"/>
      <c r="H30" s="149">
        <f t="shared" si="0"/>
        <v>0</v>
      </c>
      <c r="I30" s="160"/>
      <c r="J30" s="159"/>
      <c r="K30" s="149">
        <f t="shared" si="1"/>
        <v>0</v>
      </c>
      <c r="L30" s="160"/>
      <c r="M30" s="159"/>
      <c r="N30" s="149">
        <f t="shared" si="2"/>
        <v>0</v>
      </c>
      <c r="O30" s="160"/>
      <c r="P30" s="159"/>
      <c r="Q30" s="149">
        <f t="shared" si="3"/>
        <v>0</v>
      </c>
      <c r="R30" s="160"/>
      <c r="S30" s="159"/>
      <c r="T30" s="149">
        <f t="shared" si="4"/>
        <v>0</v>
      </c>
      <c r="U30" s="160"/>
      <c r="V30" s="159"/>
      <c r="W30" s="149">
        <f t="shared" si="5"/>
        <v>0</v>
      </c>
      <c r="X30" s="153">
        <f t="shared" si="6"/>
        <v>0</v>
      </c>
      <c r="Y30" s="170"/>
    </row>
    <row r="31" spans="1:25" ht="12" customHeight="1">
      <c r="A31" s="166">
        <v>23</v>
      </c>
      <c r="B31" s="55"/>
      <c r="C31" s="97" t="s">
        <v>146</v>
      </c>
      <c r="D31" s="105" t="s">
        <v>147</v>
      </c>
      <c r="E31" s="39">
        <v>1954</v>
      </c>
      <c r="F31" s="160"/>
      <c r="G31" s="159"/>
      <c r="H31" s="149">
        <f t="shared" si="0"/>
        <v>0</v>
      </c>
      <c r="I31" s="160"/>
      <c r="J31" s="159"/>
      <c r="K31" s="149">
        <f t="shared" si="1"/>
        <v>0</v>
      </c>
      <c r="L31" s="160"/>
      <c r="M31" s="159"/>
      <c r="N31" s="149">
        <f t="shared" si="2"/>
        <v>0</v>
      </c>
      <c r="O31" s="160"/>
      <c r="P31" s="159"/>
      <c r="Q31" s="149">
        <f t="shared" si="3"/>
        <v>0</v>
      </c>
      <c r="R31" s="160"/>
      <c r="S31" s="159"/>
      <c r="T31" s="149">
        <f t="shared" si="4"/>
        <v>0</v>
      </c>
      <c r="U31" s="160"/>
      <c r="V31" s="159"/>
      <c r="W31" s="149">
        <f t="shared" si="5"/>
        <v>0</v>
      </c>
      <c r="X31" s="153">
        <f t="shared" si="6"/>
        <v>0</v>
      </c>
      <c r="Y31" s="170"/>
    </row>
    <row r="32" spans="1:25" ht="12" customHeight="1">
      <c r="A32" s="166">
        <v>24</v>
      </c>
      <c r="B32" s="55"/>
      <c r="C32" s="97" t="s">
        <v>57</v>
      </c>
      <c r="D32" s="105" t="s">
        <v>58</v>
      </c>
      <c r="E32" s="39">
        <v>1975</v>
      </c>
      <c r="F32" s="160"/>
      <c r="G32" s="159"/>
      <c r="H32" s="149">
        <f t="shared" si="0"/>
        <v>0</v>
      </c>
      <c r="I32" s="160"/>
      <c r="J32" s="159"/>
      <c r="K32" s="149">
        <f t="shared" si="1"/>
        <v>0</v>
      </c>
      <c r="L32" s="160"/>
      <c r="M32" s="159"/>
      <c r="N32" s="149">
        <f t="shared" si="2"/>
        <v>0</v>
      </c>
      <c r="O32" s="160"/>
      <c r="P32" s="159"/>
      <c r="Q32" s="149">
        <f t="shared" si="3"/>
        <v>0</v>
      </c>
      <c r="R32" s="160"/>
      <c r="S32" s="159"/>
      <c r="T32" s="149">
        <f t="shared" si="4"/>
        <v>0</v>
      </c>
      <c r="U32" s="160"/>
      <c r="V32" s="159"/>
      <c r="W32" s="149">
        <f t="shared" si="5"/>
        <v>0</v>
      </c>
      <c r="X32" s="153">
        <f t="shared" si="6"/>
        <v>0</v>
      </c>
      <c r="Y32" s="170"/>
    </row>
    <row r="33" spans="1:25" ht="12" customHeight="1">
      <c r="A33" s="171">
        <v>25</v>
      </c>
      <c r="B33" s="55"/>
      <c r="C33" s="98" t="s">
        <v>227</v>
      </c>
      <c r="D33" s="105" t="s">
        <v>228</v>
      </c>
      <c r="E33" s="71">
        <v>1969</v>
      </c>
      <c r="F33" s="160"/>
      <c r="G33" s="159"/>
      <c r="H33" s="149">
        <f t="shared" si="0"/>
        <v>0</v>
      </c>
      <c r="I33" s="160"/>
      <c r="J33" s="159"/>
      <c r="K33" s="149">
        <f t="shared" si="1"/>
        <v>0</v>
      </c>
      <c r="L33" s="160"/>
      <c r="M33" s="159"/>
      <c r="N33" s="149">
        <f t="shared" si="2"/>
        <v>0</v>
      </c>
      <c r="O33" s="160"/>
      <c r="P33" s="159"/>
      <c r="Q33" s="149">
        <f t="shared" si="3"/>
        <v>0</v>
      </c>
      <c r="R33" s="160"/>
      <c r="S33" s="159"/>
      <c r="T33" s="149">
        <f t="shared" si="4"/>
        <v>0</v>
      </c>
      <c r="U33" s="160"/>
      <c r="V33" s="159"/>
      <c r="W33" s="149">
        <f t="shared" si="5"/>
        <v>0</v>
      </c>
      <c r="X33" s="153">
        <f t="shared" si="6"/>
        <v>0</v>
      </c>
      <c r="Y33" s="170"/>
    </row>
    <row r="34" spans="1:25" ht="12" customHeight="1">
      <c r="A34" s="172">
        <v>26</v>
      </c>
      <c r="B34" s="198"/>
      <c r="C34" s="104"/>
      <c r="D34" s="174"/>
      <c r="E34" s="175"/>
      <c r="F34" s="181"/>
      <c r="G34" s="177"/>
      <c r="H34" s="178">
        <f t="shared" si="0"/>
        <v>0</v>
      </c>
      <c r="I34" s="179"/>
      <c r="J34" s="177"/>
      <c r="K34" s="180">
        <f t="shared" si="1"/>
        <v>0</v>
      </c>
      <c r="L34" s="181"/>
      <c r="M34" s="177"/>
      <c r="N34" s="180">
        <f t="shared" si="2"/>
        <v>0</v>
      </c>
      <c r="O34" s="179"/>
      <c r="P34" s="177"/>
      <c r="Q34" s="180">
        <f t="shared" si="3"/>
        <v>0</v>
      </c>
      <c r="R34" s="179"/>
      <c r="S34" s="177"/>
      <c r="T34" s="180">
        <f t="shared" si="4"/>
        <v>0</v>
      </c>
      <c r="U34" s="179"/>
      <c r="V34" s="177"/>
      <c r="W34" s="180">
        <f t="shared" si="5"/>
        <v>0</v>
      </c>
      <c r="X34" s="182">
        <f t="shared" si="6"/>
        <v>0</v>
      </c>
      <c r="Y34" s="183"/>
    </row>
    <row r="35" spans="1:25" ht="12" customHeight="1">
      <c r="A35" s="92"/>
      <c r="B35" s="92"/>
      <c r="C35" s="3"/>
      <c r="D35" s="93"/>
      <c r="E35" s="93"/>
      <c r="F35" s="3"/>
      <c r="G35" s="3"/>
      <c r="H35" s="3"/>
      <c r="I35" s="3"/>
      <c r="J35" s="3"/>
      <c r="K35" s="3"/>
      <c r="L35" s="9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92"/>
      <c r="B36" s="92"/>
      <c r="C36" s="3"/>
      <c r="D36" s="3"/>
      <c r="E36" s="3"/>
      <c r="F36" s="3"/>
      <c r="G36" s="3"/>
      <c r="H36" s="3"/>
      <c r="I36" s="3"/>
      <c r="J36" s="3"/>
      <c r="K36" s="3"/>
      <c r="L36" s="9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1.25" customHeight="1">
      <c r="A37" s="92"/>
      <c r="B37" s="92"/>
      <c r="C37" s="3"/>
      <c r="D37" s="3"/>
      <c r="E37" s="3"/>
      <c r="F37" s="3"/>
      <c r="G37" s="3"/>
      <c r="H37" s="3"/>
      <c r="I37" s="3"/>
      <c r="J37" s="3"/>
      <c r="K37" s="3"/>
      <c r="L37" s="9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0.25" customHeight="1">
      <c r="A38" s="309" t="s">
        <v>221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</row>
    <row r="39" spans="1:25" ht="13.5" customHeight="1">
      <c r="A39" s="308" t="s">
        <v>1</v>
      </c>
      <c r="B39" s="308"/>
      <c r="C39" s="30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08" t="s">
        <v>222</v>
      </c>
      <c r="B40" s="308"/>
      <c r="C40" s="30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" t="s">
        <v>73</v>
      </c>
      <c r="B41" s="4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7"/>
      <c r="B42" s="7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8" t="s">
        <v>74</v>
      </c>
      <c r="B43" s="7"/>
      <c r="C43" s="7"/>
      <c r="D43" s="2"/>
      <c r="E43" s="2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3"/>
      <c r="Y43" s="3"/>
    </row>
    <row r="44" spans="6:23" ht="12" customHeight="1">
      <c r="F44" s="11"/>
      <c r="G44" s="12" t="s">
        <v>5</v>
      </c>
      <c r="H44" s="13"/>
      <c r="I44" s="12"/>
      <c r="J44" s="12" t="s">
        <v>6</v>
      </c>
      <c r="K44" s="13"/>
      <c r="L44" s="12"/>
      <c r="M44" s="12" t="s">
        <v>7</v>
      </c>
      <c r="N44" s="13"/>
      <c r="O44" s="12"/>
      <c r="P44" s="12" t="s">
        <v>8</v>
      </c>
      <c r="Q44" s="13"/>
      <c r="R44" s="12"/>
      <c r="S44" s="12" t="s">
        <v>9</v>
      </c>
      <c r="T44" s="13"/>
      <c r="U44" s="12"/>
      <c r="V44" s="12" t="s">
        <v>10</v>
      </c>
      <c r="W44" s="13"/>
    </row>
    <row r="45" spans="1:25" ht="12" customHeight="1">
      <c r="A45" s="14" t="s">
        <v>182</v>
      </c>
      <c r="B45" s="16" t="s">
        <v>12</v>
      </c>
      <c r="C45" s="16" t="s">
        <v>13</v>
      </c>
      <c r="D45" s="16" t="s">
        <v>14</v>
      </c>
      <c r="E45" s="16" t="s">
        <v>15</v>
      </c>
      <c r="F45" s="129" t="s">
        <v>16</v>
      </c>
      <c r="G45" s="130" t="s">
        <v>17</v>
      </c>
      <c r="H45" s="15" t="s">
        <v>18</v>
      </c>
      <c r="I45" s="131" t="s">
        <v>19</v>
      </c>
      <c r="J45" s="131" t="s">
        <v>20</v>
      </c>
      <c r="K45" s="15" t="s">
        <v>18</v>
      </c>
      <c r="L45" s="132" t="s">
        <v>21</v>
      </c>
      <c r="M45" s="131" t="s">
        <v>22</v>
      </c>
      <c r="N45" s="15" t="s">
        <v>18</v>
      </c>
      <c r="O45" s="131" t="s">
        <v>23</v>
      </c>
      <c r="P45" s="131" t="s">
        <v>24</v>
      </c>
      <c r="Q45" s="15" t="s">
        <v>18</v>
      </c>
      <c r="R45" s="131" t="s">
        <v>25</v>
      </c>
      <c r="S45" s="131" t="s">
        <v>26</v>
      </c>
      <c r="T45" s="15" t="s">
        <v>18</v>
      </c>
      <c r="U45" s="131" t="s">
        <v>27</v>
      </c>
      <c r="V45" s="131" t="s">
        <v>28</v>
      </c>
      <c r="W45" s="15" t="s">
        <v>18</v>
      </c>
      <c r="X45" s="184" t="s">
        <v>29</v>
      </c>
      <c r="Y45" s="185" t="s">
        <v>30</v>
      </c>
    </row>
    <row r="46" spans="1:25" ht="12" customHeight="1">
      <c r="A46" s="23">
        <v>1</v>
      </c>
      <c r="B46" s="26"/>
      <c r="C46" s="202"/>
      <c r="D46" s="26"/>
      <c r="E46" s="26"/>
      <c r="F46" s="96"/>
      <c r="G46" s="137"/>
      <c r="H46" s="204">
        <f aca="true" t="shared" si="7" ref="H46:H71">F46+G46</f>
        <v>0</v>
      </c>
      <c r="I46" s="205"/>
      <c r="J46" s="137"/>
      <c r="K46" s="204">
        <f aca="true" t="shared" si="8" ref="K46:K71">I46+J46</f>
        <v>0</v>
      </c>
      <c r="L46" s="206"/>
      <c r="M46" s="207"/>
      <c r="N46" s="204">
        <f aca="true" t="shared" si="9" ref="N46:N71">L46+M46</f>
        <v>0</v>
      </c>
      <c r="O46" s="208"/>
      <c r="P46" s="207"/>
      <c r="Q46" s="204">
        <f aca="true" t="shared" si="10" ref="Q46:Q71">O46+P46</f>
        <v>0</v>
      </c>
      <c r="R46" s="208"/>
      <c r="S46" s="207"/>
      <c r="T46" s="204">
        <f aca="true" t="shared" si="11" ref="T46:T71">R46+S46</f>
        <v>0</v>
      </c>
      <c r="U46" s="208"/>
      <c r="V46" s="207"/>
      <c r="W46" s="204">
        <f aca="true" t="shared" si="12" ref="W46:W71">U46+V46</f>
        <v>0</v>
      </c>
      <c r="X46" s="153">
        <f aca="true" t="shared" si="13" ref="X46:X71">H46+K46+N46+Q46+T46+W46</f>
        <v>0</v>
      </c>
      <c r="Y46" s="187"/>
    </row>
    <row r="47" spans="1:25" ht="12" customHeight="1">
      <c r="A47" s="36">
        <v>2</v>
      </c>
      <c r="B47" s="59"/>
      <c r="C47" s="98" t="s">
        <v>76</v>
      </c>
      <c r="D47" s="71" t="s">
        <v>77</v>
      </c>
      <c r="E47" s="56">
        <v>1997</v>
      </c>
      <c r="F47" s="189"/>
      <c r="G47" s="148"/>
      <c r="H47" s="149">
        <f t="shared" si="7"/>
        <v>0</v>
      </c>
      <c r="I47" s="150"/>
      <c r="J47" s="148"/>
      <c r="K47" s="149">
        <f t="shared" si="8"/>
        <v>0</v>
      </c>
      <c r="L47" s="77"/>
      <c r="M47" s="151"/>
      <c r="N47" s="149">
        <f t="shared" si="9"/>
        <v>0</v>
      </c>
      <c r="O47" s="152"/>
      <c r="P47" s="151"/>
      <c r="Q47" s="149">
        <f t="shared" si="10"/>
        <v>0</v>
      </c>
      <c r="R47" s="152"/>
      <c r="S47" s="151"/>
      <c r="T47" s="149">
        <f t="shared" si="11"/>
        <v>0</v>
      </c>
      <c r="U47" s="152"/>
      <c r="V47" s="151"/>
      <c r="W47" s="149">
        <f t="shared" si="12"/>
        <v>0</v>
      </c>
      <c r="X47" s="153">
        <f t="shared" si="13"/>
        <v>0</v>
      </c>
      <c r="Y47" s="196"/>
    </row>
    <row r="48" spans="1:25" ht="12" customHeight="1">
      <c r="A48" s="36">
        <v>3</v>
      </c>
      <c r="B48" s="59"/>
      <c r="C48" s="97" t="s">
        <v>81</v>
      </c>
      <c r="D48" s="105" t="s">
        <v>82</v>
      </c>
      <c r="E48" s="39">
        <v>1975</v>
      </c>
      <c r="F48" s="150"/>
      <c r="G48" s="148"/>
      <c r="H48" s="149">
        <f t="shared" si="7"/>
        <v>0</v>
      </c>
      <c r="I48" s="150"/>
      <c r="J48" s="148"/>
      <c r="K48" s="149">
        <f t="shared" si="8"/>
        <v>0</v>
      </c>
      <c r="L48" s="77"/>
      <c r="M48" s="151"/>
      <c r="N48" s="149">
        <f t="shared" si="9"/>
        <v>0</v>
      </c>
      <c r="O48" s="152"/>
      <c r="P48" s="151"/>
      <c r="Q48" s="149">
        <f t="shared" si="10"/>
        <v>0</v>
      </c>
      <c r="R48" s="152"/>
      <c r="S48" s="151"/>
      <c r="T48" s="149">
        <f t="shared" si="11"/>
        <v>0</v>
      </c>
      <c r="U48" s="152"/>
      <c r="V48" s="151"/>
      <c r="W48" s="149">
        <f t="shared" si="12"/>
        <v>0</v>
      </c>
      <c r="X48" s="153">
        <f t="shared" si="13"/>
        <v>0</v>
      </c>
      <c r="Y48" s="196"/>
    </row>
    <row r="49" spans="1:25" ht="12" customHeight="1">
      <c r="A49" s="36">
        <v>4</v>
      </c>
      <c r="B49" s="59"/>
      <c r="C49" s="98" t="s">
        <v>187</v>
      </c>
      <c r="D49" s="105" t="s">
        <v>188</v>
      </c>
      <c r="E49" s="71">
        <v>2003</v>
      </c>
      <c r="F49" s="150"/>
      <c r="G49" s="148"/>
      <c r="H49" s="149">
        <f t="shared" si="7"/>
        <v>0</v>
      </c>
      <c r="I49" s="150"/>
      <c r="J49" s="148"/>
      <c r="K49" s="149">
        <f t="shared" si="8"/>
        <v>0</v>
      </c>
      <c r="L49" s="77"/>
      <c r="M49" s="151"/>
      <c r="N49" s="149">
        <f t="shared" si="9"/>
        <v>0</v>
      </c>
      <c r="O49" s="152"/>
      <c r="P49" s="151"/>
      <c r="Q49" s="149">
        <f t="shared" si="10"/>
        <v>0</v>
      </c>
      <c r="R49" s="152"/>
      <c r="S49" s="151"/>
      <c r="T49" s="149">
        <f t="shared" si="11"/>
        <v>0</v>
      </c>
      <c r="U49" s="152"/>
      <c r="V49" s="151"/>
      <c r="W49" s="149">
        <f t="shared" si="12"/>
        <v>0</v>
      </c>
      <c r="X49" s="153">
        <f t="shared" si="13"/>
        <v>0</v>
      </c>
      <c r="Y49" s="196"/>
    </row>
    <row r="50" spans="1:25" ht="12" customHeight="1">
      <c r="A50" s="36">
        <v>5</v>
      </c>
      <c r="B50" s="59"/>
      <c r="C50" s="97" t="s">
        <v>166</v>
      </c>
      <c r="D50" s="39" t="s">
        <v>167</v>
      </c>
      <c r="E50" s="40">
        <v>2001</v>
      </c>
      <c r="F50" s="150"/>
      <c r="G50" s="148"/>
      <c r="H50" s="149">
        <f t="shared" si="7"/>
        <v>0</v>
      </c>
      <c r="I50" s="150"/>
      <c r="J50" s="148"/>
      <c r="K50" s="149">
        <f t="shared" si="8"/>
        <v>0</v>
      </c>
      <c r="L50" s="77"/>
      <c r="M50" s="151"/>
      <c r="N50" s="149">
        <f t="shared" si="9"/>
        <v>0</v>
      </c>
      <c r="O50" s="152"/>
      <c r="P50" s="151"/>
      <c r="Q50" s="149">
        <f t="shared" si="10"/>
        <v>0</v>
      </c>
      <c r="R50" s="152"/>
      <c r="S50" s="151"/>
      <c r="T50" s="149">
        <f t="shared" si="11"/>
        <v>0</v>
      </c>
      <c r="U50" s="152"/>
      <c r="V50" s="151"/>
      <c r="W50" s="149">
        <f t="shared" si="12"/>
        <v>0</v>
      </c>
      <c r="X50" s="153">
        <f t="shared" si="13"/>
        <v>0</v>
      </c>
      <c r="Y50" s="196"/>
    </row>
    <row r="51" spans="1:25" ht="12" customHeight="1">
      <c r="A51" s="36">
        <v>6</v>
      </c>
      <c r="B51" s="59"/>
      <c r="C51" s="58" t="s">
        <v>229</v>
      </c>
      <c r="D51" s="39" t="s">
        <v>230</v>
      </c>
      <c r="E51" s="39">
        <v>2006</v>
      </c>
      <c r="F51" s="150"/>
      <c r="G51" s="148"/>
      <c r="H51" s="149">
        <f t="shared" si="7"/>
        <v>0</v>
      </c>
      <c r="I51" s="150"/>
      <c r="J51" s="148"/>
      <c r="K51" s="149">
        <f t="shared" si="8"/>
        <v>0</v>
      </c>
      <c r="L51" s="77"/>
      <c r="M51" s="151"/>
      <c r="N51" s="149">
        <f t="shared" si="9"/>
        <v>0</v>
      </c>
      <c r="O51" s="152"/>
      <c r="P51" s="151"/>
      <c r="Q51" s="149">
        <f t="shared" si="10"/>
        <v>0</v>
      </c>
      <c r="R51" s="152"/>
      <c r="S51" s="151"/>
      <c r="T51" s="149">
        <f t="shared" si="11"/>
        <v>0</v>
      </c>
      <c r="U51" s="152"/>
      <c r="V51" s="151"/>
      <c r="W51" s="149">
        <f t="shared" si="12"/>
        <v>0</v>
      </c>
      <c r="X51" s="153">
        <f t="shared" si="13"/>
        <v>0</v>
      </c>
      <c r="Y51" s="196"/>
    </row>
    <row r="52" spans="1:25" ht="12" customHeight="1">
      <c r="A52" s="36">
        <v>7</v>
      </c>
      <c r="B52" s="59"/>
      <c r="C52" s="97"/>
      <c r="D52" s="39"/>
      <c r="E52" s="40"/>
      <c r="F52" s="150"/>
      <c r="G52" s="148"/>
      <c r="H52" s="149">
        <f t="shared" si="7"/>
        <v>0</v>
      </c>
      <c r="I52" s="150"/>
      <c r="J52" s="148"/>
      <c r="K52" s="149">
        <f t="shared" si="8"/>
        <v>0</v>
      </c>
      <c r="L52" s="77"/>
      <c r="M52" s="151"/>
      <c r="N52" s="149">
        <f t="shared" si="9"/>
        <v>0</v>
      </c>
      <c r="O52" s="152"/>
      <c r="P52" s="151"/>
      <c r="Q52" s="149">
        <f t="shared" si="10"/>
        <v>0</v>
      </c>
      <c r="R52" s="152"/>
      <c r="S52" s="151"/>
      <c r="T52" s="149">
        <f t="shared" si="11"/>
        <v>0</v>
      </c>
      <c r="U52" s="152"/>
      <c r="V52" s="151"/>
      <c r="W52" s="149">
        <f t="shared" si="12"/>
        <v>0</v>
      </c>
      <c r="X52" s="153">
        <f t="shared" si="13"/>
        <v>0</v>
      </c>
      <c r="Y52" s="196"/>
    </row>
    <row r="53" spans="1:25" ht="12" customHeight="1">
      <c r="A53" s="36">
        <v>8</v>
      </c>
      <c r="B53" s="59"/>
      <c r="C53" s="97" t="s">
        <v>194</v>
      </c>
      <c r="D53" s="39" t="s">
        <v>195</v>
      </c>
      <c r="E53" s="40">
        <v>2001</v>
      </c>
      <c r="F53" s="150"/>
      <c r="G53" s="148"/>
      <c r="H53" s="149">
        <f t="shared" si="7"/>
        <v>0</v>
      </c>
      <c r="I53" s="150"/>
      <c r="J53" s="148"/>
      <c r="K53" s="149">
        <f t="shared" si="8"/>
        <v>0</v>
      </c>
      <c r="L53" s="77"/>
      <c r="M53" s="151"/>
      <c r="N53" s="149">
        <f t="shared" si="9"/>
        <v>0</v>
      </c>
      <c r="O53" s="152"/>
      <c r="P53" s="151"/>
      <c r="Q53" s="149">
        <f t="shared" si="10"/>
        <v>0</v>
      </c>
      <c r="R53" s="152"/>
      <c r="S53" s="151"/>
      <c r="T53" s="149">
        <f t="shared" si="11"/>
        <v>0</v>
      </c>
      <c r="U53" s="152"/>
      <c r="V53" s="151"/>
      <c r="W53" s="149">
        <f t="shared" si="12"/>
        <v>0</v>
      </c>
      <c r="X53" s="153">
        <f t="shared" si="13"/>
        <v>0</v>
      </c>
      <c r="Y53" s="196"/>
    </row>
    <row r="54" spans="1:25" ht="12" customHeight="1">
      <c r="A54" s="36">
        <v>9</v>
      </c>
      <c r="B54" s="59"/>
      <c r="C54" s="97" t="s">
        <v>231</v>
      </c>
      <c r="D54" s="39" t="s">
        <v>44</v>
      </c>
      <c r="E54" s="39">
        <v>1943</v>
      </c>
      <c r="F54" s="150"/>
      <c r="G54" s="148"/>
      <c r="H54" s="149">
        <f t="shared" si="7"/>
        <v>0</v>
      </c>
      <c r="I54" s="150"/>
      <c r="J54" s="148"/>
      <c r="K54" s="149">
        <f t="shared" si="8"/>
        <v>0</v>
      </c>
      <c r="L54" s="77"/>
      <c r="M54" s="151"/>
      <c r="N54" s="149">
        <f t="shared" si="9"/>
        <v>0</v>
      </c>
      <c r="O54" s="152"/>
      <c r="P54" s="151"/>
      <c r="Q54" s="149">
        <f t="shared" si="10"/>
        <v>0</v>
      </c>
      <c r="R54" s="152"/>
      <c r="S54" s="151"/>
      <c r="T54" s="149">
        <f t="shared" si="11"/>
        <v>0</v>
      </c>
      <c r="U54" s="152"/>
      <c r="V54" s="151"/>
      <c r="W54" s="149">
        <f t="shared" si="12"/>
        <v>0</v>
      </c>
      <c r="X54" s="153">
        <f t="shared" si="13"/>
        <v>0</v>
      </c>
      <c r="Y54" s="196"/>
    </row>
    <row r="55" spans="1:25" ht="12" customHeight="1">
      <c r="A55" s="36">
        <v>10</v>
      </c>
      <c r="B55" s="59"/>
      <c r="C55" s="97" t="s">
        <v>105</v>
      </c>
      <c r="D55" s="39" t="s">
        <v>106</v>
      </c>
      <c r="E55" s="40">
        <v>2000</v>
      </c>
      <c r="F55" s="150"/>
      <c r="G55" s="148"/>
      <c r="H55" s="149">
        <f t="shared" si="7"/>
        <v>0</v>
      </c>
      <c r="I55" s="150"/>
      <c r="J55" s="148"/>
      <c r="K55" s="149">
        <f t="shared" si="8"/>
        <v>0</v>
      </c>
      <c r="L55" s="77"/>
      <c r="M55" s="151"/>
      <c r="N55" s="149">
        <f t="shared" si="9"/>
        <v>0</v>
      </c>
      <c r="O55" s="152"/>
      <c r="P55" s="151"/>
      <c r="Q55" s="149">
        <f t="shared" si="10"/>
        <v>0</v>
      </c>
      <c r="R55" s="152"/>
      <c r="S55" s="151"/>
      <c r="T55" s="149">
        <f t="shared" si="11"/>
        <v>0</v>
      </c>
      <c r="U55" s="152"/>
      <c r="V55" s="151"/>
      <c r="W55" s="149">
        <f t="shared" si="12"/>
        <v>0</v>
      </c>
      <c r="X55" s="153">
        <f t="shared" si="13"/>
        <v>0</v>
      </c>
      <c r="Y55" s="196"/>
    </row>
    <row r="56" spans="1:25" ht="12" customHeight="1">
      <c r="A56" s="36">
        <v>11</v>
      </c>
      <c r="B56" s="39"/>
      <c r="C56" s="38" t="s">
        <v>191</v>
      </c>
      <c r="D56" s="71" t="s">
        <v>117</v>
      </c>
      <c r="E56" s="56">
        <v>1989</v>
      </c>
      <c r="F56" s="150"/>
      <c r="G56" s="148"/>
      <c r="H56" s="149">
        <f t="shared" si="7"/>
        <v>0</v>
      </c>
      <c r="I56" s="150"/>
      <c r="J56" s="148"/>
      <c r="K56" s="149">
        <f t="shared" si="8"/>
        <v>0</v>
      </c>
      <c r="L56" s="77"/>
      <c r="M56" s="151"/>
      <c r="N56" s="149">
        <f t="shared" si="9"/>
        <v>0</v>
      </c>
      <c r="O56" s="152"/>
      <c r="P56" s="151"/>
      <c r="Q56" s="149">
        <f t="shared" si="10"/>
        <v>0</v>
      </c>
      <c r="R56" s="152"/>
      <c r="S56" s="151"/>
      <c r="T56" s="149">
        <f t="shared" si="11"/>
        <v>0</v>
      </c>
      <c r="U56" s="152"/>
      <c r="V56" s="151"/>
      <c r="W56" s="149">
        <f t="shared" si="12"/>
        <v>0</v>
      </c>
      <c r="X56" s="153">
        <f t="shared" si="13"/>
        <v>0</v>
      </c>
      <c r="Y56" s="196"/>
    </row>
    <row r="57" spans="1:25" ht="12" customHeight="1">
      <c r="A57" s="36">
        <v>12</v>
      </c>
      <c r="B57" s="59"/>
      <c r="C57" s="97" t="s">
        <v>232</v>
      </c>
      <c r="D57" s="39" t="s">
        <v>233</v>
      </c>
      <c r="E57" s="40">
        <v>2003</v>
      </c>
      <c r="F57" s="152"/>
      <c r="G57" s="151"/>
      <c r="H57" s="149">
        <f t="shared" si="7"/>
        <v>0</v>
      </c>
      <c r="I57" s="152"/>
      <c r="J57" s="151"/>
      <c r="K57" s="149">
        <f t="shared" si="8"/>
        <v>0</v>
      </c>
      <c r="L57" s="77"/>
      <c r="M57" s="151"/>
      <c r="N57" s="149">
        <f t="shared" si="9"/>
        <v>0</v>
      </c>
      <c r="O57" s="152"/>
      <c r="P57" s="151"/>
      <c r="Q57" s="149">
        <f t="shared" si="10"/>
        <v>0</v>
      </c>
      <c r="R57" s="152"/>
      <c r="S57" s="151"/>
      <c r="T57" s="149">
        <f t="shared" si="11"/>
        <v>0</v>
      </c>
      <c r="U57" s="152"/>
      <c r="V57" s="151"/>
      <c r="W57" s="149">
        <f t="shared" si="12"/>
        <v>0</v>
      </c>
      <c r="X57" s="153">
        <f t="shared" si="13"/>
        <v>0</v>
      </c>
      <c r="Y57" s="196"/>
    </row>
    <row r="58" spans="1:25" ht="12" customHeight="1">
      <c r="A58" s="36">
        <v>13</v>
      </c>
      <c r="B58" s="59"/>
      <c r="C58" s="97" t="s">
        <v>95</v>
      </c>
      <c r="D58" s="100" t="s">
        <v>96</v>
      </c>
      <c r="E58" s="39">
        <v>2001</v>
      </c>
      <c r="F58" s="152"/>
      <c r="G58" s="151"/>
      <c r="H58" s="149">
        <f t="shared" si="7"/>
        <v>0</v>
      </c>
      <c r="I58" s="152"/>
      <c r="J58" s="151"/>
      <c r="K58" s="149">
        <f t="shared" si="8"/>
        <v>0</v>
      </c>
      <c r="L58" s="77"/>
      <c r="M58" s="151"/>
      <c r="N58" s="149">
        <f t="shared" si="9"/>
        <v>0</v>
      </c>
      <c r="O58" s="152"/>
      <c r="P58" s="151"/>
      <c r="Q58" s="149">
        <f t="shared" si="10"/>
        <v>0</v>
      </c>
      <c r="R58" s="152"/>
      <c r="S58" s="151"/>
      <c r="T58" s="149">
        <f t="shared" si="11"/>
        <v>0</v>
      </c>
      <c r="U58" s="152"/>
      <c r="V58" s="151"/>
      <c r="W58" s="149">
        <f t="shared" si="12"/>
        <v>0</v>
      </c>
      <c r="X58" s="153">
        <f t="shared" si="13"/>
        <v>0</v>
      </c>
      <c r="Y58" s="196"/>
    </row>
    <row r="59" spans="1:25" ht="12" customHeight="1">
      <c r="A59" s="36">
        <v>14</v>
      </c>
      <c r="B59" s="59"/>
      <c r="C59" s="97" t="s">
        <v>234</v>
      </c>
      <c r="D59" s="105" t="s">
        <v>235</v>
      </c>
      <c r="E59" s="39">
        <v>2006</v>
      </c>
      <c r="F59" s="152"/>
      <c r="G59" s="151"/>
      <c r="H59" s="149">
        <f t="shared" si="7"/>
        <v>0</v>
      </c>
      <c r="I59" s="152"/>
      <c r="J59" s="151"/>
      <c r="K59" s="149">
        <f t="shared" si="8"/>
        <v>0</v>
      </c>
      <c r="L59" s="77"/>
      <c r="M59" s="151"/>
      <c r="N59" s="149">
        <f t="shared" si="9"/>
        <v>0</v>
      </c>
      <c r="O59" s="152"/>
      <c r="P59" s="151"/>
      <c r="Q59" s="149">
        <f t="shared" si="10"/>
        <v>0</v>
      </c>
      <c r="R59" s="152"/>
      <c r="S59" s="151"/>
      <c r="T59" s="149">
        <f t="shared" si="11"/>
        <v>0</v>
      </c>
      <c r="U59" s="152"/>
      <c r="V59" s="151"/>
      <c r="W59" s="149">
        <f t="shared" si="12"/>
        <v>0</v>
      </c>
      <c r="X59" s="153">
        <f t="shared" si="13"/>
        <v>0</v>
      </c>
      <c r="Y59" s="196"/>
    </row>
    <row r="60" spans="1:25" ht="12" customHeight="1">
      <c r="A60" s="36">
        <v>15</v>
      </c>
      <c r="B60" s="59"/>
      <c r="C60" s="97" t="s">
        <v>89</v>
      </c>
      <c r="D60" s="39" t="s">
        <v>197</v>
      </c>
      <c r="E60" s="40">
        <v>2002</v>
      </c>
      <c r="F60" s="152"/>
      <c r="G60" s="151"/>
      <c r="H60" s="149">
        <f t="shared" si="7"/>
        <v>0</v>
      </c>
      <c r="I60" s="152"/>
      <c r="J60" s="151"/>
      <c r="K60" s="149">
        <f t="shared" si="8"/>
        <v>0</v>
      </c>
      <c r="L60" s="77"/>
      <c r="M60" s="151"/>
      <c r="N60" s="149">
        <f t="shared" si="9"/>
        <v>0</v>
      </c>
      <c r="O60" s="152"/>
      <c r="P60" s="151"/>
      <c r="Q60" s="149">
        <f t="shared" si="10"/>
        <v>0</v>
      </c>
      <c r="R60" s="152"/>
      <c r="S60" s="151"/>
      <c r="T60" s="149">
        <f t="shared" si="11"/>
        <v>0</v>
      </c>
      <c r="U60" s="152"/>
      <c r="V60" s="151"/>
      <c r="W60" s="149">
        <f t="shared" si="12"/>
        <v>0</v>
      </c>
      <c r="X60" s="153">
        <f t="shared" si="13"/>
        <v>0</v>
      </c>
      <c r="Y60" s="196"/>
    </row>
    <row r="61" spans="1:25" ht="12" customHeight="1">
      <c r="A61" s="36">
        <v>16</v>
      </c>
      <c r="B61" s="59"/>
      <c r="C61" s="97" t="s">
        <v>236</v>
      </c>
      <c r="D61" s="39" t="s">
        <v>237</v>
      </c>
      <c r="E61" s="40">
        <v>2002</v>
      </c>
      <c r="F61" s="152"/>
      <c r="G61" s="151"/>
      <c r="H61" s="149">
        <f t="shared" si="7"/>
        <v>0</v>
      </c>
      <c r="I61" s="152"/>
      <c r="J61" s="151"/>
      <c r="K61" s="149">
        <f t="shared" si="8"/>
        <v>0</v>
      </c>
      <c r="L61" s="77"/>
      <c r="M61" s="151"/>
      <c r="N61" s="149">
        <f t="shared" si="9"/>
        <v>0</v>
      </c>
      <c r="O61" s="152"/>
      <c r="P61" s="151"/>
      <c r="Q61" s="149">
        <f t="shared" si="10"/>
        <v>0</v>
      </c>
      <c r="R61" s="152"/>
      <c r="S61" s="151"/>
      <c r="T61" s="149">
        <f t="shared" si="11"/>
        <v>0</v>
      </c>
      <c r="U61" s="152"/>
      <c r="V61" s="151"/>
      <c r="W61" s="149">
        <f t="shared" si="12"/>
        <v>0</v>
      </c>
      <c r="X61" s="153">
        <f t="shared" si="13"/>
        <v>0</v>
      </c>
      <c r="Y61" s="196"/>
    </row>
    <row r="62" spans="1:25" ht="12" customHeight="1">
      <c r="A62" s="36">
        <v>17</v>
      </c>
      <c r="B62" s="39"/>
      <c r="C62" s="97" t="s">
        <v>189</v>
      </c>
      <c r="D62" s="39" t="s">
        <v>190</v>
      </c>
      <c r="E62" s="40">
        <v>2003</v>
      </c>
      <c r="F62" s="160"/>
      <c r="G62" s="159"/>
      <c r="H62" s="149">
        <f t="shared" si="7"/>
        <v>0</v>
      </c>
      <c r="I62" s="160"/>
      <c r="J62" s="159"/>
      <c r="K62" s="149">
        <f t="shared" si="8"/>
        <v>0</v>
      </c>
      <c r="L62" s="161"/>
      <c r="M62" s="159"/>
      <c r="N62" s="149">
        <f t="shared" si="9"/>
        <v>0</v>
      </c>
      <c r="O62" s="160"/>
      <c r="P62" s="159"/>
      <c r="Q62" s="149">
        <f t="shared" si="10"/>
        <v>0</v>
      </c>
      <c r="R62" s="160"/>
      <c r="S62" s="159"/>
      <c r="T62" s="149">
        <f t="shared" si="11"/>
        <v>0</v>
      </c>
      <c r="U62" s="160"/>
      <c r="V62" s="159"/>
      <c r="W62" s="149">
        <f t="shared" si="12"/>
        <v>0</v>
      </c>
      <c r="X62" s="153">
        <f t="shared" si="13"/>
        <v>0</v>
      </c>
      <c r="Y62" s="196"/>
    </row>
    <row r="63" spans="1:25" ht="12" customHeight="1">
      <c r="A63" s="36">
        <v>18</v>
      </c>
      <c r="B63" s="59"/>
      <c r="C63" s="188"/>
      <c r="D63" s="99"/>
      <c r="E63" s="71"/>
      <c r="F63" s="160"/>
      <c r="G63" s="159"/>
      <c r="H63" s="149">
        <f t="shared" si="7"/>
        <v>0</v>
      </c>
      <c r="I63" s="160"/>
      <c r="J63" s="159"/>
      <c r="K63" s="149">
        <f t="shared" si="8"/>
        <v>0</v>
      </c>
      <c r="L63" s="160"/>
      <c r="M63" s="159"/>
      <c r="N63" s="149">
        <f t="shared" si="9"/>
        <v>0</v>
      </c>
      <c r="O63" s="160"/>
      <c r="P63" s="159"/>
      <c r="Q63" s="149">
        <f t="shared" si="10"/>
        <v>0</v>
      </c>
      <c r="R63" s="160"/>
      <c r="S63" s="159"/>
      <c r="T63" s="149">
        <f t="shared" si="11"/>
        <v>0</v>
      </c>
      <c r="U63" s="160"/>
      <c r="V63" s="159"/>
      <c r="W63" s="149">
        <f t="shared" si="12"/>
        <v>0</v>
      </c>
      <c r="X63" s="153">
        <f t="shared" si="13"/>
        <v>0</v>
      </c>
      <c r="Y63" s="196"/>
    </row>
    <row r="64" spans="1:25" ht="12" customHeight="1">
      <c r="A64" s="36">
        <v>19</v>
      </c>
      <c r="B64" s="59"/>
      <c r="C64" s="38" t="s">
        <v>238</v>
      </c>
      <c r="D64" s="39" t="s">
        <v>239</v>
      </c>
      <c r="E64" s="52">
        <v>2004</v>
      </c>
      <c r="F64" s="152"/>
      <c r="G64" s="151"/>
      <c r="H64" s="149">
        <f t="shared" si="7"/>
        <v>0</v>
      </c>
      <c r="I64" s="152"/>
      <c r="J64" s="151"/>
      <c r="K64" s="149">
        <f t="shared" si="8"/>
        <v>0</v>
      </c>
      <c r="L64" s="152"/>
      <c r="M64" s="151"/>
      <c r="N64" s="149">
        <f t="shared" si="9"/>
        <v>0</v>
      </c>
      <c r="O64" s="152"/>
      <c r="P64" s="151"/>
      <c r="Q64" s="149">
        <f t="shared" si="10"/>
        <v>0</v>
      </c>
      <c r="R64" s="152"/>
      <c r="S64" s="151"/>
      <c r="T64" s="149">
        <f t="shared" si="11"/>
        <v>0</v>
      </c>
      <c r="U64" s="152"/>
      <c r="V64" s="151"/>
      <c r="W64" s="149">
        <f t="shared" si="12"/>
        <v>0</v>
      </c>
      <c r="X64" s="153">
        <f t="shared" si="13"/>
        <v>0</v>
      </c>
      <c r="Y64" s="196"/>
    </row>
    <row r="65" spans="1:25" ht="12" customHeight="1">
      <c r="A65" s="36">
        <v>20</v>
      </c>
      <c r="B65" s="39"/>
      <c r="C65" s="188" t="s">
        <v>204</v>
      </c>
      <c r="D65" s="99" t="s">
        <v>240</v>
      </c>
      <c r="E65" s="71">
        <v>2003</v>
      </c>
      <c r="F65" s="164"/>
      <c r="G65" s="163"/>
      <c r="H65" s="149">
        <f t="shared" si="7"/>
        <v>0</v>
      </c>
      <c r="I65" s="164"/>
      <c r="J65" s="163"/>
      <c r="K65" s="149">
        <f t="shared" si="8"/>
        <v>0</v>
      </c>
      <c r="L65" s="165"/>
      <c r="M65" s="163"/>
      <c r="N65" s="149">
        <f t="shared" si="9"/>
        <v>0</v>
      </c>
      <c r="O65" s="164"/>
      <c r="P65" s="163"/>
      <c r="Q65" s="149">
        <f t="shared" si="10"/>
        <v>0</v>
      </c>
      <c r="R65" s="164"/>
      <c r="S65" s="163"/>
      <c r="T65" s="149">
        <f t="shared" si="11"/>
        <v>0</v>
      </c>
      <c r="U65" s="164"/>
      <c r="V65" s="163"/>
      <c r="W65" s="149">
        <f t="shared" si="12"/>
        <v>0</v>
      </c>
      <c r="X65" s="153">
        <f t="shared" si="13"/>
        <v>0</v>
      </c>
      <c r="Y65" s="196"/>
    </row>
    <row r="66" spans="1:25" ht="12" customHeight="1">
      <c r="A66" s="166">
        <v>21</v>
      </c>
      <c r="B66" s="55"/>
      <c r="C66" s="209" t="s">
        <v>241</v>
      </c>
      <c r="D66" s="210" t="s">
        <v>242</v>
      </c>
      <c r="E66" s="55">
        <v>2003</v>
      </c>
      <c r="F66" s="160"/>
      <c r="G66" s="159"/>
      <c r="H66" s="149">
        <f t="shared" si="7"/>
        <v>0</v>
      </c>
      <c r="I66" s="160"/>
      <c r="J66" s="159"/>
      <c r="K66" s="149">
        <f t="shared" si="8"/>
        <v>0</v>
      </c>
      <c r="L66" s="160"/>
      <c r="M66" s="159"/>
      <c r="N66" s="149">
        <f t="shared" si="9"/>
        <v>0</v>
      </c>
      <c r="O66" s="160"/>
      <c r="P66" s="159"/>
      <c r="Q66" s="149">
        <f t="shared" si="10"/>
        <v>0</v>
      </c>
      <c r="R66" s="160"/>
      <c r="S66" s="159"/>
      <c r="T66" s="149">
        <f t="shared" si="11"/>
        <v>0</v>
      </c>
      <c r="U66" s="160"/>
      <c r="V66" s="159"/>
      <c r="W66" s="149">
        <f t="shared" si="12"/>
        <v>0</v>
      </c>
      <c r="X66" s="153">
        <f t="shared" si="13"/>
        <v>0</v>
      </c>
      <c r="Y66" s="170"/>
    </row>
    <row r="67" spans="1:25" ht="12" customHeight="1">
      <c r="A67" s="166">
        <v>22</v>
      </c>
      <c r="B67" s="55"/>
      <c r="C67" s="97"/>
      <c r="D67" s="39"/>
      <c r="E67" s="40"/>
      <c r="F67" s="160"/>
      <c r="G67" s="159"/>
      <c r="H67" s="149">
        <f t="shared" si="7"/>
        <v>0</v>
      </c>
      <c r="I67" s="160"/>
      <c r="J67" s="159"/>
      <c r="K67" s="149">
        <f t="shared" si="8"/>
        <v>0</v>
      </c>
      <c r="L67" s="160"/>
      <c r="M67" s="159"/>
      <c r="N67" s="149">
        <f t="shared" si="9"/>
        <v>0</v>
      </c>
      <c r="O67" s="160"/>
      <c r="P67" s="159"/>
      <c r="Q67" s="149">
        <f t="shared" si="10"/>
        <v>0</v>
      </c>
      <c r="R67" s="160"/>
      <c r="S67" s="159"/>
      <c r="T67" s="149">
        <f t="shared" si="11"/>
        <v>0</v>
      </c>
      <c r="U67" s="160"/>
      <c r="V67" s="159"/>
      <c r="W67" s="149">
        <f t="shared" si="12"/>
        <v>0</v>
      </c>
      <c r="X67" s="153">
        <f t="shared" si="13"/>
        <v>0</v>
      </c>
      <c r="Y67" s="170"/>
    </row>
    <row r="68" spans="1:25" ht="12" customHeight="1">
      <c r="A68" s="166">
        <v>23</v>
      </c>
      <c r="B68" s="55"/>
      <c r="C68" s="97" t="s">
        <v>148</v>
      </c>
      <c r="D68" s="39" t="s">
        <v>149</v>
      </c>
      <c r="E68" s="40">
        <v>1935</v>
      </c>
      <c r="F68" s="160"/>
      <c r="G68" s="159"/>
      <c r="H68" s="149">
        <f t="shared" si="7"/>
        <v>0</v>
      </c>
      <c r="I68" s="160"/>
      <c r="J68" s="159"/>
      <c r="K68" s="149">
        <f t="shared" si="8"/>
        <v>0</v>
      </c>
      <c r="L68" s="160"/>
      <c r="M68" s="159"/>
      <c r="N68" s="149">
        <f t="shared" si="9"/>
        <v>0</v>
      </c>
      <c r="O68" s="160"/>
      <c r="P68" s="159"/>
      <c r="Q68" s="149">
        <f t="shared" si="10"/>
        <v>0</v>
      </c>
      <c r="R68" s="160"/>
      <c r="S68" s="159"/>
      <c r="T68" s="149">
        <f t="shared" si="11"/>
        <v>0</v>
      </c>
      <c r="U68" s="160"/>
      <c r="V68" s="159"/>
      <c r="W68" s="149">
        <f t="shared" si="12"/>
        <v>0</v>
      </c>
      <c r="X68" s="153">
        <f t="shared" si="13"/>
        <v>0</v>
      </c>
      <c r="Y68" s="170"/>
    </row>
    <row r="69" spans="1:25" ht="12" customHeight="1">
      <c r="A69" s="166">
        <v>24</v>
      </c>
      <c r="B69" s="55"/>
      <c r="C69" s="58" t="s">
        <v>144</v>
      </c>
      <c r="D69" s="39" t="s">
        <v>145</v>
      </c>
      <c r="E69" s="40">
        <v>1953</v>
      </c>
      <c r="F69" s="160"/>
      <c r="G69" s="159"/>
      <c r="H69" s="149">
        <f t="shared" si="7"/>
        <v>0</v>
      </c>
      <c r="I69" s="160"/>
      <c r="J69" s="159"/>
      <c r="K69" s="149">
        <f t="shared" si="8"/>
        <v>0</v>
      </c>
      <c r="L69" s="160"/>
      <c r="M69" s="159"/>
      <c r="N69" s="149">
        <f t="shared" si="9"/>
        <v>0</v>
      </c>
      <c r="O69" s="160"/>
      <c r="P69" s="159"/>
      <c r="Q69" s="149">
        <f t="shared" si="10"/>
        <v>0</v>
      </c>
      <c r="R69" s="160"/>
      <c r="S69" s="159"/>
      <c r="T69" s="149">
        <f t="shared" si="11"/>
        <v>0</v>
      </c>
      <c r="U69" s="160"/>
      <c r="V69" s="159"/>
      <c r="W69" s="149">
        <f t="shared" si="12"/>
        <v>0</v>
      </c>
      <c r="X69" s="153">
        <f t="shared" si="13"/>
        <v>0</v>
      </c>
      <c r="Y69" s="170"/>
    </row>
    <row r="70" spans="1:25" ht="12" customHeight="1">
      <c r="A70" s="171">
        <v>25</v>
      </c>
      <c r="B70" s="55"/>
      <c r="C70" s="58" t="s">
        <v>152</v>
      </c>
      <c r="D70" s="39" t="s">
        <v>153</v>
      </c>
      <c r="E70" s="40">
        <v>1980</v>
      </c>
      <c r="F70" s="160"/>
      <c r="G70" s="159"/>
      <c r="H70" s="149">
        <f t="shared" si="7"/>
        <v>0</v>
      </c>
      <c r="I70" s="160"/>
      <c r="J70" s="159"/>
      <c r="K70" s="149">
        <f t="shared" si="8"/>
        <v>0</v>
      </c>
      <c r="L70" s="160"/>
      <c r="M70" s="159"/>
      <c r="N70" s="149">
        <f t="shared" si="9"/>
        <v>0</v>
      </c>
      <c r="O70" s="160"/>
      <c r="P70" s="159"/>
      <c r="Q70" s="149">
        <f t="shared" si="10"/>
        <v>0</v>
      </c>
      <c r="R70" s="160"/>
      <c r="S70" s="159"/>
      <c r="T70" s="149">
        <f t="shared" si="11"/>
        <v>0</v>
      </c>
      <c r="U70" s="160"/>
      <c r="V70" s="159"/>
      <c r="W70" s="149">
        <f t="shared" si="12"/>
        <v>0</v>
      </c>
      <c r="X70" s="153">
        <f t="shared" si="13"/>
        <v>0</v>
      </c>
      <c r="Y70" s="170"/>
    </row>
    <row r="71" spans="1:25" ht="12" customHeight="1">
      <c r="A71" s="172">
        <v>26</v>
      </c>
      <c r="B71" s="198"/>
      <c r="C71" s="212"/>
      <c r="D71" s="175"/>
      <c r="E71" s="213"/>
      <c r="F71" s="181"/>
      <c r="G71" s="177"/>
      <c r="H71" s="178">
        <f t="shared" si="7"/>
        <v>0</v>
      </c>
      <c r="I71" s="179"/>
      <c r="J71" s="177"/>
      <c r="K71" s="180">
        <f t="shared" si="8"/>
        <v>0</v>
      </c>
      <c r="L71" s="181"/>
      <c r="M71" s="177"/>
      <c r="N71" s="180">
        <f t="shared" si="9"/>
        <v>0</v>
      </c>
      <c r="O71" s="179"/>
      <c r="P71" s="177"/>
      <c r="Q71" s="180">
        <f t="shared" si="10"/>
        <v>0</v>
      </c>
      <c r="R71" s="179"/>
      <c r="S71" s="177"/>
      <c r="T71" s="180">
        <f t="shared" si="11"/>
        <v>0</v>
      </c>
      <c r="U71" s="179"/>
      <c r="V71" s="177"/>
      <c r="W71" s="180">
        <f t="shared" si="12"/>
        <v>0</v>
      </c>
      <c r="X71" s="182">
        <f t="shared" si="13"/>
        <v>0</v>
      </c>
      <c r="Y71" s="183"/>
    </row>
    <row r="72" spans="1:25" ht="12" customHeight="1">
      <c r="A72" s="4"/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7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8" customHeight="1">
      <c r="A74" s="309" t="s">
        <v>221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</row>
    <row r="75" spans="1:25" ht="13.5" customHeight="1">
      <c r="A75" s="308" t="s">
        <v>1</v>
      </c>
      <c r="B75" s="308"/>
      <c r="C75" s="30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>
      <c r="A76" s="308" t="s">
        <v>222</v>
      </c>
      <c r="B76" s="308"/>
      <c r="C76" s="30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4" t="s">
        <v>3</v>
      </c>
      <c r="B77" s="4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>
      <c r="A78" s="7"/>
      <c r="B78" s="7"/>
      <c r="C78" s="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>
      <c r="A79" s="8" t="s">
        <v>113</v>
      </c>
      <c r="B79" s="7"/>
      <c r="C79" s="7"/>
      <c r="D79" s="2"/>
      <c r="E79" s="2"/>
      <c r="F79" s="9"/>
      <c r="G79" s="9"/>
      <c r="H79" s="9"/>
      <c r="I79" s="9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3"/>
      <c r="Y79" s="3"/>
    </row>
    <row r="80" spans="6:23" ht="12" customHeight="1">
      <c r="F80" s="11"/>
      <c r="G80" s="12" t="s">
        <v>5</v>
      </c>
      <c r="H80" s="13"/>
      <c r="I80" s="12"/>
      <c r="J80" s="12" t="s">
        <v>6</v>
      </c>
      <c r="K80" s="13"/>
      <c r="L80" s="12"/>
      <c r="M80" s="12" t="s">
        <v>7</v>
      </c>
      <c r="N80" s="13"/>
      <c r="O80" s="12"/>
      <c r="P80" s="12" t="s">
        <v>8</v>
      </c>
      <c r="Q80" s="13"/>
      <c r="R80" s="12"/>
      <c r="S80" s="12" t="s">
        <v>9</v>
      </c>
      <c r="T80" s="13"/>
      <c r="U80" s="12"/>
      <c r="V80" s="12" t="s">
        <v>10</v>
      </c>
      <c r="W80" s="13"/>
    </row>
    <row r="81" spans="1:25" ht="12" customHeight="1">
      <c r="A81" s="201" t="s">
        <v>11</v>
      </c>
      <c r="B81" s="16" t="s">
        <v>12</v>
      </c>
      <c r="C81" s="16" t="s">
        <v>13</v>
      </c>
      <c r="D81" s="16" t="s">
        <v>14</v>
      </c>
      <c r="E81" s="16" t="s">
        <v>15</v>
      </c>
      <c r="F81" s="129" t="s">
        <v>16</v>
      </c>
      <c r="G81" s="130" t="s">
        <v>17</v>
      </c>
      <c r="H81" s="16" t="s">
        <v>18</v>
      </c>
      <c r="I81" s="131" t="s">
        <v>19</v>
      </c>
      <c r="J81" s="131" t="s">
        <v>20</v>
      </c>
      <c r="K81" s="16" t="s">
        <v>18</v>
      </c>
      <c r="L81" s="132" t="s">
        <v>21</v>
      </c>
      <c r="M81" s="131" t="s">
        <v>22</v>
      </c>
      <c r="N81" s="16" t="s">
        <v>18</v>
      </c>
      <c r="O81" s="131" t="s">
        <v>23</v>
      </c>
      <c r="P81" s="131" t="s">
        <v>24</v>
      </c>
      <c r="Q81" s="16" t="s">
        <v>18</v>
      </c>
      <c r="R81" s="131" t="s">
        <v>25</v>
      </c>
      <c r="S81" s="131" t="s">
        <v>26</v>
      </c>
      <c r="T81" s="16" t="s">
        <v>18</v>
      </c>
      <c r="U81" s="131" t="s">
        <v>27</v>
      </c>
      <c r="V81" s="131" t="s">
        <v>28</v>
      </c>
      <c r="W81" s="16" t="s">
        <v>18</v>
      </c>
      <c r="X81" s="184" t="s">
        <v>29</v>
      </c>
      <c r="Y81" s="185" t="s">
        <v>30</v>
      </c>
    </row>
    <row r="82" spans="1:25" ht="12" customHeight="1">
      <c r="A82" s="23">
        <v>1</v>
      </c>
      <c r="B82" s="26"/>
      <c r="C82" s="202"/>
      <c r="D82" s="203"/>
      <c r="E82" s="26"/>
      <c r="F82" s="96"/>
      <c r="G82" s="137"/>
      <c r="H82" s="204">
        <f aca="true" t="shared" si="14" ref="H82:H107">F82+G82</f>
        <v>0</v>
      </c>
      <c r="I82" s="205"/>
      <c r="J82" s="137"/>
      <c r="K82" s="204">
        <f aca="true" t="shared" si="15" ref="K82:K107">I82+J82</f>
        <v>0</v>
      </c>
      <c r="L82" s="206"/>
      <c r="M82" s="207"/>
      <c r="N82" s="204">
        <f aca="true" t="shared" si="16" ref="N82:N107">L82+M82</f>
        <v>0</v>
      </c>
      <c r="O82" s="208"/>
      <c r="P82" s="207"/>
      <c r="Q82" s="204">
        <f aca="true" t="shared" si="17" ref="Q82:Q107">O82+P82</f>
        <v>0</v>
      </c>
      <c r="R82" s="208"/>
      <c r="S82" s="207"/>
      <c r="T82" s="204">
        <f aca="true" t="shared" si="18" ref="T82:T107">R82+S82</f>
        <v>0</v>
      </c>
      <c r="U82" s="208"/>
      <c r="V82" s="207"/>
      <c r="W82" s="204">
        <f aca="true" t="shared" si="19" ref="W82:W107">U82+V82</f>
        <v>0</v>
      </c>
      <c r="X82" s="153">
        <f aca="true" t="shared" si="20" ref="X82:X107">H82+K82+N82+Q82+T82+W82</f>
        <v>0</v>
      </c>
      <c r="Y82" s="187"/>
    </row>
    <row r="83" spans="1:25" ht="12" customHeight="1">
      <c r="A83" s="36">
        <v>2</v>
      </c>
      <c r="B83" s="59"/>
      <c r="C83" s="97"/>
      <c r="D83" s="105"/>
      <c r="E83" s="39"/>
      <c r="F83" s="189"/>
      <c r="G83" s="148"/>
      <c r="H83" s="149">
        <f t="shared" si="14"/>
        <v>0</v>
      </c>
      <c r="I83" s="150"/>
      <c r="J83" s="148"/>
      <c r="K83" s="149">
        <f t="shared" si="15"/>
        <v>0</v>
      </c>
      <c r="L83" s="77"/>
      <c r="M83" s="151"/>
      <c r="N83" s="149">
        <f t="shared" si="16"/>
        <v>0</v>
      </c>
      <c r="O83" s="152"/>
      <c r="P83" s="151"/>
      <c r="Q83" s="149">
        <f t="shared" si="17"/>
        <v>0</v>
      </c>
      <c r="R83" s="152"/>
      <c r="S83" s="151"/>
      <c r="T83" s="149">
        <f t="shared" si="18"/>
        <v>0</v>
      </c>
      <c r="U83" s="152"/>
      <c r="V83" s="151"/>
      <c r="W83" s="149">
        <f t="shared" si="19"/>
        <v>0</v>
      </c>
      <c r="X83" s="153">
        <f t="shared" si="20"/>
        <v>0</v>
      </c>
      <c r="Y83" s="196"/>
    </row>
    <row r="84" spans="1:25" ht="12" customHeight="1">
      <c r="A84" s="36">
        <v>3</v>
      </c>
      <c r="B84" s="59"/>
      <c r="C84" s="97"/>
      <c r="D84" s="105"/>
      <c r="E84" s="39"/>
      <c r="F84" s="150"/>
      <c r="G84" s="148"/>
      <c r="H84" s="149">
        <f t="shared" si="14"/>
        <v>0</v>
      </c>
      <c r="I84" s="150"/>
      <c r="J84" s="148"/>
      <c r="K84" s="149">
        <f t="shared" si="15"/>
        <v>0</v>
      </c>
      <c r="L84" s="77"/>
      <c r="M84" s="151"/>
      <c r="N84" s="149">
        <f t="shared" si="16"/>
        <v>0</v>
      </c>
      <c r="O84" s="152"/>
      <c r="P84" s="151"/>
      <c r="Q84" s="149">
        <f t="shared" si="17"/>
        <v>0</v>
      </c>
      <c r="R84" s="152"/>
      <c r="S84" s="151"/>
      <c r="T84" s="149">
        <f t="shared" si="18"/>
        <v>0</v>
      </c>
      <c r="U84" s="152"/>
      <c r="V84" s="151"/>
      <c r="W84" s="149">
        <f t="shared" si="19"/>
        <v>0</v>
      </c>
      <c r="X84" s="153">
        <f t="shared" si="20"/>
        <v>0</v>
      </c>
      <c r="Y84" s="196"/>
    </row>
    <row r="85" spans="1:25" ht="12" customHeight="1">
      <c r="A85" s="36">
        <v>4</v>
      </c>
      <c r="B85" s="59"/>
      <c r="C85" s="97"/>
      <c r="D85" s="105"/>
      <c r="E85" s="39"/>
      <c r="F85" s="150"/>
      <c r="G85" s="148"/>
      <c r="H85" s="149">
        <f t="shared" si="14"/>
        <v>0</v>
      </c>
      <c r="I85" s="150"/>
      <c r="J85" s="148"/>
      <c r="K85" s="149">
        <f t="shared" si="15"/>
        <v>0</v>
      </c>
      <c r="L85" s="77"/>
      <c r="M85" s="151"/>
      <c r="N85" s="149">
        <f t="shared" si="16"/>
        <v>0</v>
      </c>
      <c r="O85" s="152"/>
      <c r="P85" s="151"/>
      <c r="Q85" s="149">
        <f t="shared" si="17"/>
        <v>0</v>
      </c>
      <c r="R85" s="152"/>
      <c r="S85" s="151"/>
      <c r="T85" s="149">
        <f t="shared" si="18"/>
        <v>0</v>
      </c>
      <c r="U85" s="152"/>
      <c r="V85" s="151"/>
      <c r="W85" s="149">
        <f t="shared" si="19"/>
        <v>0</v>
      </c>
      <c r="X85" s="153">
        <f t="shared" si="20"/>
        <v>0</v>
      </c>
      <c r="Y85" s="196"/>
    </row>
    <row r="86" spans="1:25" ht="12" customHeight="1">
      <c r="A86" s="36">
        <v>5</v>
      </c>
      <c r="B86" s="59"/>
      <c r="C86" s="98"/>
      <c r="D86" s="99"/>
      <c r="E86" s="71"/>
      <c r="F86" s="150"/>
      <c r="G86" s="148"/>
      <c r="H86" s="149">
        <f t="shared" si="14"/>
        <v>0</v>
      </c>
      <c r="I86" s="150"/>
      <c r="J86" s="148"/>
      <c r="K86" s="149">
        <f t="shared" si="15"/>
        <v>0</v>
      </c>
      <c r="L86" s="77"/>
      <c r="M86" s="151"/>
      <c r="N86" s="149">
        <f t="shared" si="16"/>
        <v>0</v>
      </c>
      <c r="O86" s="152"/>
      <c r="P86" s="151"/>
      <c r="Q86" s="149">
        <f t="shared" si="17"/>
        <v>0</v>
      </c>
      <c r="R86" s="152"/>
      <c r="S86" s="151"/>
      <c r="T86" s="149">
        <f t="shared" si="18"/>
        <v>0</v>
      </c>
      <c r="U86" s="152"/>
      <c r="V86" s="151"/>
      <c r="W86" s="149">
        <f t="shared" si="19"/>
        <v>0</v>
      </c>
      <c r="X86" s="153">
        <f t="shared" si="20"/>
        <v>0</v>
      </c>
      <c r="Y86" s="196"/>
    </row>
    <row r="87" spans="1:25" ht="12" customHeight="1">
      <c r="A87" s="36">
        <v>6</v>
      </c>
      <c r="B87" s="59"/>
      <c r="C87" s="188" t="s">
        <v>185</v>
      </c>
      <c r="D87" s="99" t="s">
        <v>186</v>
      </c>
      <c r="E87" s="71">
        <v>1956</v>
      </c>
      <c r="F87" s="150"/>
      <c r="G87" s="148"/>
      <c r="H87" s="149">
        <f t="shared" si="14"/>
        <v>0</v>
      </c>
      <c r="I87" s="150"/>
      <c r="J87" s="148"/>
      <c r="K87" s="149">
        <f t="shared" si="15"/>
        <v>0</v>
      </c>
      <c r="L87" s="77"/>
      <c r="M87" s="151"/>
      <c r="N87" s="149">
        <f t="shared" si="16"/>
        <v>0</v>
      </c>
      <c r="O87" s="152"/>
      <c r="P87" s="151"/>
      <c r="Q87" s="149">
        <f t="shared" si="17"/>
        <v>0</v>
      </c>
      <c r="R87" s="152"/>
      <c r="S87" s="151"/>
      <c r="T87" s="149">
        <f t="shared" si="18"/>
        <v>0</v>
      </c>
      <c r="U87" s="152"/>
      <c r="V87" s="151"/>
      <c r="W87" s="149">
        <f t="shared" si="19"/>
        <v>0</v>
      </c>
      <c r="X87" s="153">
        <f t="shared" si="20"/>
        <v>0</v>
      </c>
      <c r="Y87" s="196"/>
    </row>
    <row r="88" spans="1:25" ht="12" customHeight="1">
      <c r="A88" s="36">
        <v>7</v>
      </c>
      <c r="B88" s="59"/>
      <c r="C88" s="97"/>
      <c r="D88" s="105"/>
      <c r="E88" s="39"/>
      <c r="F88" s="150"/>
      <c r="G88" s="148"/>
      <c r="H88" s="149">
        <f t="shared" si="14"/>
        <v>0</v>
      </c>
      <c r="I88" s="150"/>
      <c r="J88" s="148"/>
      <c r="K88" s="149">
        <f t="shared" si="15"/>
        <v>0</v>
      </c>
      <c r="L88" s="77"/>
      <c r="M88" s="151"/>
      <c r="N88" s="149">
        <f t="shared" si="16"/>
        <v>0</v>
      </c>
      <c r="O88" s="152"/>
      <c r="P88" s="151"/>
      <c r="Q88" s="149">
        <f t="shared" si="17"/>
        <v>0</v>
      </c>
      <c r="R88" s="152"/>
      <c r="S88" s="151"/>
      <c r="T88" s="149">
        <f t="shared" si="18"/>
        <v>0</v>
      </c>
      <c r="U88" s="152"/>
      <c r="V88" s="151"/>
      <c r="W88" s="149">
        <f t="shared" si="19"/>
        <v>0</v>
      </c>
      <c r="X88" s="153">
        <f t="shared" si="20"/>
        <v>0</v>
      </c>
      <c r="Y88" s="196"/>
    </row>
    <row r="89" spans="1:25" ht="12" customHeight="1">
      <c r="A89" s="36">
        <v>8</v>
      </c>
      <c r="B89" s="59"/>
      <c r="C89" s="97"/>
      <c r="D89" s="39"/>
      <c r="E89" s="39"/>
      <c r="F89" s="150"/>
      <c r="G89" s="148"/>
      <c r="H89" s="149">
        <f t="shared" si="14"/>
        <v>0</v>
      </c>
      <c r="I89" s="150"/>
      <c r="J89" s="148"/>
      <c r="K89" s="149">
        <f t="shared" si="15"/>
        <v>0</v>
      </c>
      <c r="L89" s="77"/>
      <c r="M89" s="151"/>
      <c r="N89" s="149">
        <f t="shared" si="16"/>
        <v>0</v>
      </c>
      <c r="O89" s="152"/>
      <c r="P89" s="151"/>
      <c r="Q89" s="149">
        <f t="shared" si="17"/>
        <v>0</v>
      </c>
      <c r="R89" s="152"/>
      <c r="S89" s="151"/>
      <c r="T89" s="149">
        <f t="shared" si="18"/>
        <v>0</v>
      </c>
      <c r="U89" s="152"/>
      <c r="V89" s="151"/>
      <c r="W89" s="149">
        <f t="shared" si="19"/>
        <v>0</v>
      </c>
      <c r="X89" s="153">
        <f t="shared" si="20"/>
        <v>0</v>
      </c>
      <c r="Y89" s="196"/>
    </row>
    <row r="90" spans="1:25" ht="12" customHeight="1">
      <c r="A90" s="36">
        <v>9</v>
      </c>
      <c r="B90" s="59"/>
      <c r="C90" s="97"/>
      <c r="D90" s="105"/>
      <c r="E90" s="39"/>
      <c r="F90" s="150"/>
      <c r="G90" s="148"/>
      <c r="H90" s="149">
        <f t="shared" si="14"/>
        <v>0</v>
      </c>
      <c r="I90" s="150"/>
      <c r="J90" s="148"/>
      <c r="K90" s="149">
        <f t="shared" si="15"/>
        <v>0</v>
      </c>
      <c r="L90" s="77"/>
      <c r="M90" s="151"/>
      <c r="N90" s="149">
        <f t="shared" si="16"/>
        <v>0</v>
      </c>
      <c r="O90" s="152"/>
      <c r="P90" s="151"/>
      <c r="Q90" s="149">
        <f t="shared" si="17"/>
        <v>0</v>
      </c>
      <c r="R90" s="152"/>
      <c r="S90" s="151"/>
      <c r="T90" s="149">
        <f t="shared" si="18"/>
        <v>0</v>
      </c>
      <c r="U90" s="152"/>
      <c r="V90" s="151"/>
      <c r="W90" s="149">
        <f t="shared" si="19"/>
        <v>0</v>
      </c>
      <c r="X90" s="153">
        <f t="shared" si="20"/>
        <v>0</v>
      </c>
      <c r="Y90" s="196"/>
    </row>
    <row r="91" spans="1:25" ht="12" customHeight="1">
      <c r="A91" s="36">
        <v>10</v>
      </c>
      <c r="B91" s="59"/>
      <c r="C91" s="97"/>
      <c r="D91" s="105"/>
      <c r="E91" s="39"/>
      <c r="F91" s="150"/>
      <c r="G91" s="148"/>
      <c r="H91" s="149">
        <f t="shared" si="14"/>
        <v>0</v>
      </c>
      <c r="I91" s="150"/>
      <c r="J91" s="148"/>
      <c r="K91" s="149">
        <f t="shared" si="15"/>
        <v>0</v>
      </c>
      <c r="L91" s="77"/>
      <c r="M91" s="151"/>
      <c r="N91" s="149">
        <f t="shared" si="16"/>
        <v>0</v>
      </c>
      <c r="O91" s="152"/>
      <c r="P91" s="151"/>
      <c r="Q91" s="149">
        <f t="shared" si="17"/>
        <v>0</v>
      </c>
      <c r="R91" s="152"/>
      <c r="S91" s="151"/>
      <c r="T91" s="149">
        <f t="shared" si="18"/>
        <v>0</v>
      </c>
      <c r="U91" s="152"/>
      <c r="V91" s="151"/>
      <c r="W91" s="149">
        <f t="shared" si="19"/>
        <v>0</v>
      </c>
      <c r="X91" s="153">
        <f t="shared" si="20"/>
        <v>0</v>
      </c>
      <c r="Y91" s="196"/>
    </row>
    <row r="92" spans="1:25" ht="12" customHeight="1">
      <c r="A92" s="36">
        <v>11</v>
      </c>
      <c r="B92" s="39"/>
      <c r="C92" s="97"/>
      <c r="D92" s="105"/>
      <c r="E92" s="39"/>
      <c r="F92" s="150"/>
      <c r="G92" s="148"/>
      <c r="H92" s="149">
        <f t="shared" si="14"/>
        <v>0</v>
      </c>
      <c r="I92" s="150"/>
      <c r="J92" s="148"/>
      <c r="K92" s="149">
        <f t="shared" si="15"/>
        <v>0</v>
      </c>
      <c r="L92" s="77"/>
      <c r="M92" s="151"/>
      <c r="N92" s="149">
        <f t="shared" si="16"/>
        <v>0</v>
      </c>
      <c r="O92" s="152"/>
      <c r="P92" s="151"/>
      <c r="Q92" s="149">
        <f t="shared" si="17"/>
        <v>0</v>
      </c>
      <c r="R92" s="152"/>
      <c r="S92" s="151"/>
      <c r="T92" s="149">
        <f t="shared" si="18"/>
        <v>0</v>
      </c>
      <c r="U92" s="152"/>
      <c r="V92" s="151"/>
      <c r="W92" s="149">
        <f t="shared" si="19"/>
        <v>0</v>
      </c>
      <c r="X92" s="153">
        <f t="shared" si="20"/>
        <v>0</v>
      </c>
      <c r="Y92" s="196"/>
    </row>
    <row r="93" spans="1:25" ht="12" customHeight="1">
      <c r="A93" s="36">
        <v>12</v>
      </c>
      <c r="B93" s="59"/>
      <c r="C93" s="58"/>
      <c r="D93" s="39"/>
      <c r="E93" s="39"/>
      <c r="F93" s="152"/>
      <c r="G93" s="151"/>
      <c r="H93" s="149">
        <f t="shared" si="14"/>
        <v>0</v>
      </c>
      <c r="I93" s="152"/>
      <c r="J93" s="151"/>
      <c r="K93" s="149">
        <f t="shared" si="15"/>
        <v>0</v>
      </c>
      <c r="L93" s="77"/>
      <c r="M93" s="151"/>
      <c r="N93" s="149">
        <f t="shared" si="16"/>
        <v>0</v>
      </c>
      <c r="O93" s="152"/>
      <c r="P93" s="151"/>
      <c r="Q93" s="149">
        <f t="shared" si="17"/>
        <v>0</v>
      </c>
      <c r="R93" s="152"/>
      <c r="S93" s="151"/>
      <c r="T93" s="149">
        <f t="shared" si="18"/>
        <v>0</v>
      </c>
      <c r="U93" s="152"/>
      <c r="V93" s="151"/>
      <c r="W93" s="149">
        <f t="shared" si="19"/>
        <v>0</v>
      </c>
      <c r="X93" s="153">
        <f t="shared" si="20"/>
        <v>0</v>
      </c>
      <c r="Y93" s="196"/>
    </row>
    <row r="94" spans="1:25" ht="12" customHeight="1">
      <c r="A94" s="36">
        <v>13</v>
      </c>
      <c r="B94" s="59"/>
      <c r="C94" s="97"/>
      <c r="D94" s="105"/>
      <c r="E94" s="39"/>
      <c r="F94" s="152"/>
      <c r="G94" s="151"/>
      <c r="H94" s="149">
        <f t="shared" si="14"/>
        <v>0</v>
      </c>
      <c r="I94" s="152"/>
      <c r="J94" s="151"/>
      <c r="K94" s="149">
        <f t="shared" si="15"/>
        <v>0</v>
      </c>
      <c r="L94" s="77"/>
      <c r="M94" s="151"/>
      <c r="N94" s="149">
        <f t="shared" si="16"/>
        <v>0</v>
      </c>
      <c r="O94" s="152"/>
      <c r="P94" s="151"/>
      <c r="Q94" s="149">
        <f t="shared" si="17"/>
        <v>0</v>
      </c>
      <c r="R94" s="152"/>
      <c r="S94" s="151"/>
      <c r="T94" s="149">
        <f t="shared" si="18"/>
        <v>0</v>
      </c>
      <c r="U94" s="152"/>
      <c r="V94" s="151"/>
      <c r="W94" s="149">
        <f t="shared" si="19"/>
        <v>0</v>
      </c>
      <c r="X94" s="153">
        <f t="shared" si="20"/>
        <v>0</v>
      </c>
      <c r="Y94" s="196"/>
    </row>
    <row r="95" spans="1:25" ht="12" customHeight="1">
      <c r="A95" s="36">
        <v>14</v>
      </c>
      <c r="B95" s="59"/>
      <c r="C95" s="97" t="s">
        <v>243</v>
      </c>
      <c r="D95" s="105" t="s">
        <v>244</v>
      </c>
      <c r="E95" s="39">
        <v>2003</v>
      </c>
      <c r="F95" s="152"/>
      <c r="G95" s="151"/>
      <c r="H95" s="149">
        <f t="shared" si="14"/>
        <v>0</v>
      </c>
      <c r="I95" s="152"/>
      <c r="J95" s="151"/>
      <c r="K95" s="149">
        <f t="shared" si="15"/>
        <v>0</v>
      </c>
      <c r="L95" s="77"/>
      <c r="M95" s="151"/>
      <c r="N95" s="149">
        <f t="shared" si="16"/>
        <v>0</v>
      </c>
      <c r="O95" s="152"/>
      <c r="P95" s="151"/>
      <c r="Q95" s="149">
        <f t="shared" si="17"/>
        <v>0</v>
      </c>
      <c r="R95" s="152"/>
      <c r="S95" s="151"/>
      <c r="T95" s="149">
        <f t="shared" si="18"/>
        <v>0</v>
      </c>
      <c r="U95" s="152"/>
      <c r="V95" s="151"/>
      <c r="W95" s="149">
        <f t="shared" si="19"/>
        <v>0</v>
      </c>
      <c r="X95" s="153">
        <f t="shared" si="20"/>
        <v>0</v>
      </c>
      <c r="Y95" s="196"/>
    </row>
    <row r="96" spans="1:25" ht="12" customHeight="1">
      <c r="A96" s="36">
        <v>15</v>
      </c>
      <c r="B96" s="59"/>
      <c r="C96" s="38" t="s">
        <v>33</v>
      </c>
      <c r="D96" s="39" t="s">
        <v>34</v>
      </c>
      <c r="E96" s="40">
        <v>2002</v>
      </c>
      <c r="F96" s="152"/>
      <c r="G96" s="151"/>
      <c r="H96" s="149">
        <f t="shared" si="14"/>
        <v>0</v>
      </c>
      <c r="I96" s="152"/>
      <c r="J96" s="151"/>
      <c r="K96" s="149">
        <f t="shared" si="15"/>
        <v>0</v>
      </c>
      <c r="L96" s="77"/>
      <c r="M96" s="151"/>
      <c r="N96" s="149">
        <f t="shared" si="16"/>
        <v>0</v>
      </c>
      <c r="O96" s="152"/>
      <c r="P96" s="151"/>
      <c r="Q96" s="149">
        <f t="shared" si="17"/>
        <v>0</v>
      </c>
      <c r="R96" s="152"/>
      <c r="S96" s="151"/>
      <c r="T96" s="149">
        <f t="shared" si="18"/>
        <v>0</v>
      </c>
      <c r="U96" s="152"/>
      <c r="V96" s="151"/>
      <c r="W96" s="149">
        <f t="shared" si="19"/>
        <v>0</v>
      </c>
      <c r="X96" s="153">
        <f t="shared" si="20"/>
        <v>0</v>
      </c>
      <c r="Y96" s="196"/>
    </row>
    <row r="97" spans="1:25" ht="12" customHeight="1">
      <c r="A97" s="36">
        <v>16</v>
      </c>
      <c r="B97" s="59"/>
      <c r="C97" s="188" t="s">
        <v>245</v>
      </c>
      <c r="D97" s="99" t="s">
        <v>246</v>
      </c>
      <c r="E97" s="71">
        <v>2005</v>
      </c>
      <c r="F97" s="152"/>
      <c r="G97" s="151"/>
      <c r="H97" s="149">
        <f t="shared" si="14"/>
        <v>0</v>
      </c>
      <c r="I97" s="152"/>
      <c r="J97" s="151"/>
      <c r="K97" s="149">
        <f t="shared" si="15"/>
        <v>0</v>
      </c>
      <c r="L97" s="77"/>
      <c r="M97" s="151"/>
      <c r="N97" s="149">
        <f t="shared" si="16"/>
        <v>0</v>
      </c>
      <c r="O97" s="152"/>
      <c r="P97" s="151"/>
      <c r="Q97" s="149">
        <f t="shared" si="17"/>
        <v>0</v>
      </c>
      <c r="R97" s="152"/>
      <c r="S97" s="151"/>
      <c r="T97" s="149">
        <f t="shared" si="18"/>
        <v>0</v>
      </c>
      <c r="U97" s="152"/>
      <c r="V97" s="151"/>
      <c r="W97" s="149">
        <f t="shared" si="19"/>
        <v>0</v>
      </c>
      <c r="X97" s="153">
        <f t="shared" si="20"/>
        <v>0</v>
      </c>
      <c r="Y97" s="196"/>
    </row>
    <row r="98" spans="1:25" ht="12" customHeight="1">
      <c r="A98" s="36">
        <v>17</v>
      </c>
      <c r="B98" s="39"/>
      <c r="C98" s="58" t="s">
        <v>247</v>
      </c>
      <c r="D98" s="39" t="s">
        <v>244</v>
      </c>
      <c r="E98" s="39">
        <v>2003</v>
      </c>
      <c r="F98" s="160"/>
      <c r="G98" s="159"/>
      <c r="H98" s="149">
        <f t="shared" si="14"/>
        <v>0</v>
      </c>
      <c r="I98" s="160"/>
      <c r="J98" s="159"/>
      <c r="K98" s="149">
        <f t="shared" si="15"/>
        <v>0</v>
      </c>
      <c r="L98" s="161"/>
      <c r="M98" s="159"/>
      <c r="N98" s="149">
        <f t="shared" si="16"/>
        <v>0</v>
      </c>
      <c r="O98" s="160"/>
      <c r="P98" s="159"/>
      <c r="Q98" s="149">
        <f t="shared" si="17"/>
        <v>0</v>
      </c>
      <c r="R98" s="160"/>
      <c r="S98" s="159"/>
      <c r="T98" s="149">
        <f t="shared" si="18"/>
        <v>0</v>
      </c>
      <c r="U98" s="160"/>
      <c r="V98" s="159"/>
      <c r="W98" s="149">
        <f t="shared" si="19"/>
        <v>0</v>
      </c>
      <c r="X98" s="153">
        <f t="shared" si="20"/>
        <v>0</v>
      </c>
      <c r="Y98" s="196"/>
    </row>
    <row r="99" spans="1:25" ht="12" customHeight="1">
      <c r="A99" s="36">
        <v>18</v>
      </c>
      <c r="B99" s="59"/>
      <c r="C99" s="97" t="s">
        <v>39</v>
      </c>
      <c r="D99" s="105" t="s">
        <v>40</v>
      </c>
      <c r="E99" s="39">
        <v>2004</v>
      </c>
      <c r="F99" s="160"/>
      <c r="G99" s="159"/>
      <c r="H99" s="149">
        <f t="shared" si="14"/>
        <v>0</v>
      </c>
      <c r="I99" s="160"/>
      <c r="J99" s="159"/>
      <c r="K99" s="149">
        <f t="shared" si="15"/>
        <v>0</v>
      </c>
      <c r="L99" s="160"/>
      <c r="M99" s="159"/>
      <c r="N99" s="149">
        <f t="shared" si="16"/>
        <v>0</v>
      </c>
      <c r="O99" s="160"/>
      <c r="P99" s="159"/>
      <c r="Q99" s="149">
        <f t="shared" si="17"/>
        <v>0</v>
      </c>
      <c r="R99" s="160"/>
      <c r="S99" s="159"/>
      <c r="T99" s="149">
        <f t="shared" si="18"/>
        <v>0</v>
      </c>
      <c r="U99" s="160"/>
      <c r="V99" s="159"/>
      <c r="W99" s="149">
        <f t="shared" si="19"/>
        <v>0</v>
      </c>
      <c r="X99" s="153">
        <f t="shared" si="20"/>
        <v>0</v>
      </c>
      <c r="Y99" s="196"/>
    </row>
    <row r="100" spans="1:25" ht="12" customHeight="1">
      <c r="A100" s="36">
        <v>19</v>
      </c>
      <c r="B100" s="59"/>
      <c r="C100" s="97" t="s">
        <v>210</v>
      </c>
      <c r="D100" s="105" t="s">
        <v>211</v>
      </c>
      <c r="E100" s="39">
        <v>2000</v>
      </c>
      <c r="F100" s="152"/>
      <c r="G100" s="151"/>
      <c r="H100" s="149">
        <f t="shared" si="14"/>
        <v>0</v>
      </c>
      <c r="I100" s="152"/>
      <c r="J100" s="151"/>
      <c r="K100" s="149">
        <f t="shared" si="15"/>
        <v>0</v>
      </c>
      <c r="L100" s="152"/>
      <c r="M100" s="151"/>
      <c r="N100" s="149">
        <f t="shared" si="16"/>
        <v>0</v>
      </c>
      <c r="O100" s="152"/>
      <c r="P100" s="151"/>
      <c r="Q100" s="149">
        <f t="shared" si="17"/>
        <v>0</v>
      </c>
      <c r="R100" s="152"/>
      <c r="S100" s="151"/>
      <c r="T100" s="149">
        <f t="shared" si="18"/>
        <v>0</v>
      </c>
      <c r="U100" s="152"/>
      <c r="V100" s="151"/>
      <c r="W100" s="149">
        <f t="shared" si="19"/>
        <v>0</v>
      </c>
      <c r="X100" s="153">
        <f t="shared" si="20"/>
        <v>0</v>
      </c>
      <c r="Y100" s="196"/>
    </row>
    <row r="101" spans="1:25" ht="12" customHeight="1">
      <c r="A101" s="36">
        <v>20</v>
      </c>
      <c r="B101" s="39"/>
      <c r="C101" s="209" t="s">
        <v>248</v>
      </c>
      <c r="D101" s="210" t="s">
        <v>244</v>
      </c>
      <c r="E101" s="55">
        <v>2004</v>
      </c>
      <c r="F101" s="164"/>
      <c r="G101" s="163"/>
      <c r="H101" s="149">
        <f t="shared" si="14"/>
        <v>0</v>
      </c>
      <c r="I101" s="164"/>
      <c r="J101" s="163"/>
      <c r="K101" s="149">
        <f t="shared" si="15"/>
        <v>0</v>
      </c>
      <c r="L101" s="165"/>
      <c r="M101" s="163"/>
      <c r="N101" s="149">
        <f t="shared" si="16"/>
        <v>0</v>
      </c>
      <c r="O101" s="164"/>
      <c r="P101" s="163"/>
      <c r="Q101" s="149">
        <f t="shared" si="17"/>
        <v>0</v>
      </c>
      <c r="R101" s="164"/>
      <c r="S101" s="163"/>
      <c r="T101" s="149">
        <f t="shared" si="18"/>
        <v>0</v>
      </c>
      <c r="U101" s="164"/>
      <c r="V101" s="163"/>
      <c r="W101" s="149">
        <f t="shared" si="19"/>
        <v>0</v>
      </c>
      <c r="X101" s="153">
        <f t="shared" si="20"/>
        <v>0</v>
      </c>
      <c r="Y101" s="196"/>
    </row>
    <row r="102" spans="1:25" ht="12" customHeight="1">
      <c r="A102" s="166">
        <v>21</v>
      </c>
      <c r="B102" s="55"/>
      <c r="C102" s="97"/>
      <c r="D102" s="105"/>
      <c r="E102" s="39"/>
      <c r="F102" s="160"/>
      <c r="G102" s="159"/>
      <c r="H102" s="149">
        <f t="shared" si="14"/>
        <v>0</v>
      </c>
      <c r="I102" s="160"/>
      <c r="J102" s="159"/>
      <c r="K102" s="149">
        <f t="shared" si="15"/>
        <v>0</v>
      </c>
      <c r="L102" s="160"/>
      <c r="M102" s="159"/>
      <c r="N102" s="149">
        <f t="shared" si="16"/>
        <v>0</v>
      </c>
      <c r="O102" s="160"/>
      <c r="P102" s="159"/>
      <c r="Q102" s="149">
        <f t="shared" si="17"/>
        <v>0</v>
      </c>
      <c r="R102" s="160"/>
      <c r="S102" s="159"/>
      <c r="T102" s="149">
        <f t="shared" si="18"/>
        <v>0</v>
      </c>
      <c r="U102" s="160"/>
      <c r="V102" s="159"/>
      <c r="W102" s="149">
        <f t="shared" si="19"/>
        <v>0</v>
      </c>
      <c r="X102" s="153">
        <f t="shared" si="20"/>
        <v>0</v>
      </c>
      <c r="Y102" s="170"/>
    </row>
    <row r="103" spans="1:25" ht="12" customHeight="1">
      <c r="A103" s="166">
        <v>22</v>
      </c>
      <c r="B103" s="55"/>
      <c r="C103" s="97" t="s">
        <v>177</v>
      </c>
      <c r="D103" s="105" t="s">
        <v>178</v>
      </c>
      <c r="E103" s="39">
        <v>1955</v>
      </c>
      <c r="F103" s="160"/>
      <c r="G103" s="159"/>
      <c r="H103" s="149">
        <f t="shared" si="14"/>
        <v>0</v>
      </c>
      <c r="I103" s="160"/>
      <c r="J103" s="159"/>
      <c r="K103" s="149">
        <f t="shared" si="15"/>
        <v>0</v>
      </c>
      <c r="L103" s="160"/>
      <c r="M103" s="159"/>
      <c r="N103" s="149">
        <f t="shared" si="16"/>
        <v>0</v>
      </c>
      <c r="O103" s="160"/>
      <c r="P103" s="159"/>
      <c r="Q103" s="149">
        <f t="shared" si="17"/>
        <v>0</v>
      </c>
      <c r="R103" s="160"/>
      <c r="S103" s="159"/>
      <c r="T103" s="149">
        <f t="shared" si="18"/>
        <v>0</v>
      </c>
      <c r="U103" s="160"/>
      <c r="V103" s="159"/>
      <c r="W103" s="149">
        <f t="shared" si="19"/>
        <v>0</v>
      </c>
      <c r="X103" s="153">
        <f t="shared" si="20"/>
        <v>0</v>
      </c>
      <c r="Y103" s="170"/>
    </row>
    <row r="104" spans="1:25" ht="12" customHeight="1">
      <c r="A104" s="166">
        <v>23</v>
      </c>
      <c r="B104" s="55"/>
      <c r="C104" s="38" t="s">
        <v>217</v>
      </c>
      <c r="D104" s="39" t="s">
        <v>60</v>
      </c>
      <c r="E104" s="40">
        <v>1991</v>
      </c>
      <c r="F104" s="160"/>
      <c r="G104" s="159"/>
      <c r="H104" s="149">
        <f t="shared" si="14"/>
        <v>0</v>
      </c>
      <c r="I104" s="160"/>
      <c r="J104" s="159"/>
      <c r="K104" s="149">
        <f t="shared" si="15"/>
        <v>0</v>
      </c>
      <c r="L104" s="160"/>
      <c r="M104" s="159"/>
      <c r="N104" s="149">
        <f t="shared" si="16"/>
        <v>0</v>
      </c>
      <c r="O104" s="160"/>
      <c r="P104" s="159"/>
      <c r="Q104" s="149">
        <f t="shared" si="17"/>
        <v>0</v>
      </c>
      <c r="R104" s="160"/>
      <c r="S104" s="159"/>
      <c r="T104" s="149">
        <f t="shared" si="18"/>
        <v>0</v>
      </c>
      <c r="U104" s="160"/>
      <c r="V104" s="159"/>
      <c r="W104" s="149">
        <f t="shared" si="19"/>
        <v>0</v>
      </c>
      <c r="X104" s="153">
        <f t="shared" si="20"/>
        <v>0</v>
      </c>
      <c r="Y104" s="170"/>
    </row>
    <row r="105" spans="1:25" ht="12" customHeight="1">
      <c r="A105" s="166">
        <v>24</v>
      </c>
      <c r="B105" s="55"/>
      <c r="C105" s="97" t="s">
        <v>219</v>
      </c>
      <c r="D105" s="105" t="s">
        <v>38</v>
      </c>
      <c r="E105" s="39">
        <v>1999</v>
      </c>
      <c r="F105" s="160"/>
      <c r="G105" s="159"/>
      <c r="H105" s="149">
        <f t="shared" si="14"/>
        <v>0</v>
      </c>
      <c r="I105" s="160"/>
      <c r="J105" s="159"/>
      <c r="K105" s="149">
        <f t="shared" si="15"/>
        <v>0</v>
      </c>
      <c r="L105" s="160"/>
      <c r="M105" s="159"/>
      <c r="N105" s="149">
        <f t="shared" si="16"/>
        <v>0</v>
      </c>
      <c r="O105" s="160"/>
      <c r="P105" s="159"/>
      <c r="Q105" s="149">
        <f t="shared" si="17"/>
        <v>0</v>
      </c>
      <c r="R105" s="160"/>
      <c r="S105" s="159"/>
      <c r="T105" s="149">
        <f t="shared" si="18"/>
        <v>0</v>
      </c>
      <c r="U105" s="160"/>
      <c r="V105" s="159"/>
      <c r="W105" s="149">
        <f t="shared" si="19"/>
        <v>0</v>
      </c>
      <c r="X105" s="153">
        <f t="shared" si="20"/>
        <v>0</v>
      </c>
      <c r="Y105" s="170"/>
    </row>
    <row r="106" spans="1:25" ht="12" customHeight="1">
      <c r="A106" s="171">
        <v>25</v>
      </c>
      <c r="B106" s="55"/>
      <c r="C106" s="97" t="s">
        <v>220</v>
      </c>
      <c r="D106" s="105" t="s">
        <v>48</v>
      </c>
      <c r="E106" s="39">
        <v>2000</v>
      </c>
      <c r="F106" s="160"/>
      <c r="G106" s="159"/>
      <c r="H106" s="149">
        <f t="shared" si="14"/>
        <v>0</v>
      </c>
      <c r="I106" s="160"/>
      <c r="J106" s="159"/>
      <c r="K106" s="149">
        <f t="shared" si="15"/>
        <v>0</v>
      </c>
      <c r="L106" s="160"/>
      <c r="M106" s="159"/>
      <c r="N106" s="149">
        <f t="shared" si="16"/>
        <v>0</v>
      </c>
      <c r="O106" s="160"/>
      <c r="P106" s="159"/>
      <c r="Q106" s="149">
        <f t="shared" si="17"/>
        <v>0</v>
      </c>
      <c r="R106" s="160"/>
      <c r="S106" s="159"/>
      <c r="T106" s="149">
        <f t="shared" si="18"/>
        <v>0</v>
      </c>
      <c r="U106" s="160"/>
      <c r="V106" s="159"/>
      <c r="W106" s="149">
        <f t="shared" si="19"/>
        <v>0</v>
      </c>
      <c r="X106" s="153">
        <f t="shared" si="20"/>
        <v>0</v>
      </c>
      <c r="Y106" s="170"/>
    </row>
    <row r="107" spans="1:25" ht="12" customHeight="1">
      <c r="A107" s="172">
        <v>26</v>
      </c>
      <c r="B107" s="198"/>
      <c r="C107" s="211"/>
      <c r="D107" s="200"/>
      <c r="E107" s="175"/>
      <c r="F107" s="181"/>
      <c r="G107" s="177"/>
      <c r="H107" s="178">
        <f t="shared" si="14"/>
        <v>0</v>
      </c>
      <c r="I107" s="179"/>
      <c r="J107" s="177"/>
      <c r="K107" s="180">
        <f t="shared" si="15"/>
        <v>0</v>
      </c>
      <c r="L107" s="181"/>
      <c r="M107" s="177"/>
      <c r="N107" s="180">
        <f t="shared" si="16"/>
        <v>0</v>
      </c>
      <c r="O107" s="179"/>
      <c r="P107" s="177"/>
      <c r="Q107" s="180">
        <f t="shared" si="17"/>
        <v>0</v>
      </c>
      <c r="R107" s="179"/>
      <c r="S107" s="177"/>
      <c r="T107" s="180">
        <f t="shared" si="18"/>
        <v>0</v>
      </c>
      <c r="U107" s="179"/>
      <c r="V107" s="177"/>
      <c r="W107" s="180">
        <f t="shared" si="19"/>
        <v>0</v>
      </c>
      <c r="X107" s="182">
        <f t="shared" si="20"/>
        <v>0</v>
      </c>
      <c r="Y107" s="183"/>
    </row>
  </sheetData>
  <sheetProtection selectLockedCells="1" selectUnlockedCells="1"/>
  <mergeCells count="9">
    <mergeCell ref="A74:Y74"/>
    <mergeCell ref="A75:C75"/>
    <mergeCell ref="A76:C76"/>
    <mergeCell ref="A1:Y1"/>
    <mergeCell ref="A2:C2"/>
    <mergeCell ref="A3:C3"/>
    <mergeCell ref="A38:Y38"/>
    <mergeCell ref="A39:C39"/>
    <mergeCell ref="A40:C40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7"/>
  <sheetViews>
    <sheetView zoomScalePageLayoutView="0" workbookViewId="0" topLeftCell="A79">
      <selection activeCell="C31" sqref="C31"/>
    </sheetView>
  </sheetViews>
  <sheetFormatPr defaultColWidth="3.7109375" defaultRowHeight="12" customHeight="1"/>
  <cols>
    <col min="1" max="1" width="3.28125" style="0" customWidth="1"/>
    <col min="2" max="2" width="8.7109375" style="0" customWidth="1"/>
    <col min="3" max="3" width="21.57421875" style="0" customWidth="1"/>
    <col min="4" max="4" width="16.421875" style="0" customWidth="1"/>
    <col min="5" max="5" width="4.421875" style="0" customWidth="1"/>
    <col min="6" max="23" width="3.7109375" style="0" customWidth="1"/>
    <col min="24" max="24" width="5.00390625" style="0" customWidth="1"/>
  </cols>
  <sheetData>
    <row r="1" spans="1:25" ht="23.25" customHeight="1">
      <c r="A1" s="309" t="s">
        <v>249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18" customHeight="1">
      <c r="A2" s="308" t="s">
        <v>1</v>
      </c>
      <c r="B2" s="308"/>
      <c r="C2" s="30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>
      <c r="A3" s="308" t="s">
        <v>250</v>
      </c>
      <c r="B3" s="308"/>
      <c r="C3" s="30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6.5" customHeight="1">
      <c r="A4" s="4" t="s">
        <v>3</v>
      </c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" customHeight="1">
      <c r="A5" s="7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" customHeigh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2" customHeight="1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2" customHeight="1">
      <c r="A8" s="14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29" t="s">
        <v>16</v>
      </c>
      <c r="G8" s="130" t="s">
        <v>17</v>
      </c>
      <c r="H8" s="15" t="s">
        <v>18</v>
      </c>
      <c r="I8" s="131" t="s">
        <v>19</v>
      </c>
      <c r="J8" s="131" t="s">
        <v>20</v>
      </c>
      <c r="K8" s="15" t="s">
        <v>18</v>
      </c>
      <c r="L8" s="132" t="s">
        <v>21</v>
      </c>
      <c r="M8" s="131" t="s">
        <v>22</v>
      </c>
      <c r="N8" s="15" t="s">
        <v>18</v>
      </c>
      <c r="O8" s="131" t="s">
        <v>23</v>
      </c>
      <c r="P8" s="131" t="s">
        <v>24</v>
      </c>
      <c r="Q8" s="15" t="s">
        <v>18</v>
      </c>
      <c r="R8" s="131" t="s">
        <v>25</v>
      </c>
      <c r="S8" s="131" t="s">
        <v>26</v>
      </c>
      <c r="T8" s="15" t="s">
        <v>18</v>
      </c>
      <c r="U8" s="131" t="s">
        <v>27</v>
      </c>
      <c r="V8" s="131" t="s">
        <v>28</v>
      </c>
      <c r="W8" s="133" t="s">
        <v>18</v>
      </c>
      <c r="X8" s="134" t="s">
        <v>29</v>
      </c>
      <c r="Y8" s="135" t="s">
        <v>30</v>
      </c>
    </row>
    <row r="9" spans="1:25" ht="12" customHeight="1">
      <c r="A9" s="23">
        <v>1</v>
      </c>
      <c r="B9" s="26"/>
      <c r="C9" s="202"/>
      <c r="D9" s="26"/>
      <c r="E9" s="26"/>
      <c r="F9" s="96"/>
      <c r="G9" s="137"/>
      <c r="H9" s="204">
        <f aca="true" t="shared" si="0" ref="H9:H34">F9+G9</f>
        <v>0</v>
      </c>
      <c r="I9" s="205"/>
      <c r="J9" s="137"/>
      <c r="K9" s="204">
        <f aca="true" t="shared" si="1" ref="K9:K34">I9+J9</f>
        <v>0</v>
      </c>
      <c r="L9" s="206"/>
      <c r="M9" s="207"/>
      <c r="N9" s="204">
        <f aca="true" t="shared" si="2" ref="N9:N34">L9+M9</f>
        <v>0</v>
      </c>
      <c r="O9" s="208"/>
      <c r="P9" s="207"/>
      <c r="Q9" s="204">
        <f aca="true" t="shared" si="3" ref="Q9:Q34">O9+P9</f>
        <v>0</v>
      </c>
      <c r="R9" s="208"/>
      <c r="S9" s="207"/>
      <c r="T9" s="204">
        <f aca="true" t="shared" si="4" ref="T9:T34">R9+S9</f>
        <v>0</v>
      </c>
      <c r="U9" s="208"/>
      <c r="V9" s="207"/>
      <c r="W9" s="204">
        <f aca="true" t="shared" si="5" ref="W9:W34">U9+V9</f>
        <v>0</v>
      </c>
      <c r="X9" s="153">
        <f aca="true" t="shared" si="6" ref="X9:X34">H9+K9+N9+Q9+T9+W9</f>
        <v>0</v>
      </c>
      <c r="Y9" s="187"/>
    </row>
    <row r="10" spans="1:25" ht="12" customHeight="1">
      <c r="A10" s="36">
        <v>2</v>
      </c>
      <c r="B10" s="59"/>
      <c r="C10" s="38" t="s">
        <v>116</v>
      </c>
      <c r="D10" s="71" t="s">
        <v>117</v>
      </c>
      <c r="E10" s="56">
        <v>1989</v>
      </c>
      <c r="F10" s="189"/>
      <c r="G10" s="148"/>
      <c r="H10" s="149">
        <f t="shared" si="0"/>
        <v>0</v>
      </c>
      <c r="I10" s="150"/>
      <c r="J10" s="148"/>
      <c r="K10" s="149">
        <f t="shared" si="1"/>
        <v>0</v>
      </c>
      <c r="L10" s="77"/>
      <c r="M10" s="151"/>
      <c r="N10" s="149">
        <f t="shared" si="2"/>
        <v>0</v>
      </c>
      <c r="O10" s="152"/>
      <c r="P10" s="151"/>
      <c r="Q10" s="149">
        <f t="shared" si="3"/>
        <v>0</v>
      </c>
      <c r="R10" s="152"/>
      <c r="S10" s="151"/>
      <c r="T10" s="149">
        <f t="shared" si="4"/>
        <v>0</v>
      </c>
      <c r="U10" s="152"/>
      <c r="V10" s="151"/>
      <c r="W10" s="149">
        <f t="shared" si="5"/>
        <v>0</v>
      </c>
      <c r="X10" s="153">
        <f t="shared" si="6"/>
        <v>0</v>
      </c>
      <c r="Y10" s="196"/>
    </row>
    <row r="11" spans="1:25" ht="12" customHeight="1">
      <c r="A11" s="36">
        <v>3</v>
      </c>
      <c r="B11" s="59"/>
      <c r="C11" s="97" t="s">
        <v>122</v>
      </c>
      <c r="D11" s="105" t="s">
        <v>123</v>
      </c>
      <c r="E11" s="39">
        <v>1980</v>
      </c>
      <c r="F11" s="150"/>
      <c r="G11" s="148"/>
      <c r="H11" s="149">
        <f t="shared" si="0"/>
        <v>0</v>
      </c>
      <c r="I11" s="150"/>
      <c r="J11" s="148"/>
      <c r="K11" s="149">
        <f t="shared" si="1"/>
        <v>0</v>
      </c>
      <c r="L11" s="77"/>
      <c r="M11" s="151"/>
      <c r="N11" s="149">
        <f t="shared" si="2"/>
        <v>0</v>
      </c>
      <c r="O11" s="152"/>
      <c r="P11" s="151"/>
      <c r="Q11" s="149">
        <f t="shared" si="3"/>
        <v>0</v>
      </c>
      <c r="R11" s="152"/>
      <c r="S11" s="151"/>
      <c r="T11" s="149">
        <f t="shared" si="4"/>
        <v>0</v>
      </c>
      <c r="U11" s="152"/>
      <c r="V11" s="151"/>
      <c r="W11" s="149">
        <f t="shared" si="5"/>
        <v>0</v>
      </c>
      <c r="X11" s="153">
        <f t="shared" si="6"/>
        <v>0</v>
      </c>
      <c r="Y11" s="196"/>
    </row>
    <row r="12" spans="1:25" ht="12" customHeight="1">
      <c r="A12" s="36">
        <v>4</v>
      </c>
      <c r="B12" s="59"/>
      <c r="C12" s="97" t="s">
        <v>126</v>
      </c>
      <c r="D12" s="105" t="s">
        <v>127</v>
      </c>
      <c r="E12" s="39">
        <v>1940</v>
      </c>
      <c r="F12" s="150"/>
      <c r="G12" s="148"/>
      <c r="H12" s="149">
        <f t="shared" si="0"/>
        <v>0</v>
      </c>
      <c r="I12" s="150"/>
      <c r="J12" s="148"/>
      <c r="K12" s="149">
        <f t="shared" si="1"/>
        <v>0</v>
      </c>
      <c r="L12" s="77"/>
      <c r="M12" s="151"/>
      <c r="N12" s="149">
        <f t="shared" si="2"/>
        <v>0</v>
      </c>
      <c r="O12" s="152"/>
      <c r="P12" s="151"/>
      <c r="Q12" s="149">
        <f t="shared" si="3"/>
        <v>0</v>
      </c>
      <c r="R12" s="152"/>
      <c r="S12" s="151"/>
      <c r="T12" s="149">
        <f t="shared" si="4"/>
        <v>0</v>
      </c>
      <c r="U12" s="152"/>
      <c r="V12" s="151"/>
      <c r="W12" s="149">
        <f t="shared" si="5"/>
        <v>0</v>
      </c>
      <c r="X12" s="153">
        <f t="shared" si="6"/>
        <v>0</v>
      </c>
      <c r="Y12" s="196"/>
    </row>
    <row r="13" spans="1:25" ht="12" customHeight="1">
      <c r="A13" s="36">
        <v>5</v>
      </c>
      <c r="B13" s="59"/>
      <c r="C13" s="97" t="s">
        <v>172</v>
      </c>
      <c r="D13" s="105" t="s">
        <v>173</v>
      </c>
      <c r="E13" s="39">
        <v>2001</v>
      </c>
      <c r="F13" s="150"/>
      <c r="G13" s="148"/>
      <c r="H13" s="149">
        <f t="shared" si="0"/>
        <v>0</v>
      </c>
      <c r="I13" s="150"/>
      <c r="J13" s="148"/>
      <c r="K13" s="149">
        <f t="shared" si="1"/>
        <v>0</v>
      </c>
      <c r="L13" s="77"/>
      <c r="M13" s="151"/>
      <c r="N13" s="149">
        <f t="shared" si="2"/>
        <v>0</v>
      </c>
      <c r="O13" s="152"/>
      <c r="P13" s="151"/>
      <c r="Q13" s="149">
        <f t="shared" si="3"/>
        <v>0</v>
      </c>
      <c r="R13" s="152"/>
      <c r="S13" s="151"/>
      <c r="T13" s="149">
        <f t="shared" si="4"/>
        <v>0</v>
      </c>
      <c r="U13" s="152"/>
      <c r="V13" s="151"/>
      <c r="W13" s="149">
        <f t="shared" si="5"/>
        <v>0</v>
      </c>
      <c r="X13" s="153">
        <f t="shared" si="6"/>
        <v>0</v>
      </c>
      <c r="Y13" s="196"/>
    </row>
    <row r="14" spans="1:25" ht="12" customHeight="1">
      <c r="A14" s="36">
        <v>6</v>
      </c>
      <c r="B14" s="59"/>
      <c r="C14" s="38" t="s">
        <v>41</v>
      </c>
      <c r="D14" s="39" t="s">
        <v>42</v>
      </c>
      <c r="E14" s="52">
        <v>1953</v>
      </c>
      <c r="F14" s="150"/>
      <c r="G14" s="148"/>
      <c r="H14" s="149">
        <f t="shared" si="0"/>
        <v>0</v>
      </c>
      <c r="I14" s="150"/>
      <c r="J14" s="148"/>
      <c r="K14" s="149">
        <f t="shared" si="1"/>
        <v>0</v>
      </c>
      <c r="L14" s="77"/>
      <c r="M14" s="151"/>
      <c r="N14" s="149">
        <f t="shared" si="2"/>
        <v>0</v>
      </c>
      <c r="O14" s="152"/>
      <c r="P14" s="151"/>
      <c r="Q14" s="149">
        <f t="shared" si="3"/>
        <v>0</v>
      </c>
      <c r="R14" s="152"/>
      <c r="S14" s="151"/>
      <c r="T14" s="149">
        <f t="shared" si="4"/>
        <v>0</v>
      </c>
      <c r="U14" s="152"/>
      <c r="V14" s="151"/>
      <c r="W14" s="149">
        <f t="shared" si="5"/>
        <v>0</v>
      </c>
      <c r="X14" s="153">
        <f t="shared" si="6"/>
        <v>0</v>
      </c>
      <c r="Y14" s="196"/>
    </row>
    <row r="15" spans="1:25" ht="12" customHeight="1">
      <c r="A15" s="36">
        <v>7</v>
      </c>
      <c r="B15" s="59"/>
      <c r="C15" s="97" t="s">
        <v>251</v>
      </c>
      <c r="D15" s="105" t="s">
        <v>171</v>
      </c>
      <c r="E15" s="39">
        <v>1977</v>
      </c>
      <c r="F15" s="150"/>
      <c r="G15" s="148"/>
      <c r="H15" s="149">
        <f t="shared" si="0"/>
        <v>0</v>
      </c>
      <c r="I15" s="150"/>
      <c r="J15" s="148"/>
      <c r="K15" s="149">
        <f t="shared" si="1"/>
        <v>0</v>
      </c>
      <c r="L15" s="77"/>
      <c r="M15" s="151"/>
      <c r="N15" s="149">
        <f t="shared" si="2"/>
        <v>0</v>
      </c>
      <c r="O15" s="152"/>
      <c r="P15" s="151"/>
      <c r="Q15" s="149">
        <f t="shared" si="3"/>
        <v>0</v>
      </c>
      <c r="R15" s="152"/>
      <c r="S15" s="151"/>
      <c r="T15" s="149">
        <f t="shared" si="4"/>
        <v>0</v>
      </c>
      <c r="U15" s="152"/>
      <c r="V15" s="151"/>
      <c r="W15" s="149">
        <f t="shared" si="5"/>
        <v>0</v>
      </c>
      <c r="X15" s="153">
        <f t="shared" si="6"/>
        <v>0</v>
      </c>
      <c r="Y15" s="196"/>
    </row>
    <row r="16" spans="1:25" ht="12" customHeight="1">
      <c r="A16" s="36">
        <v>8</v>
      </c>
      <c r="B16" s="59"/>
      <c r="C16" s="38" t="s">
        <v>202</v>
      </c>
      <c r="D16" s="39" t="s">
        <v>203</v>
      </c>
      <c r="E16" s="40">
        <v>1981</v>
      </c>
      <c r="F16" s="150"/>
      <c r="G16" s="148"/>
      <c r="H16" s="149">
        <f t="shared" si="0"/>
        <v>0</v>
      </c>
      <c r="I16" s="150"/>
      <c r="J16" s="148"/>
      <c r="K16" s="149">
        <f t="shared" si="1"/>
        <v>0</v>
      </c>
      <c r="L16" s="77"/>
      <c r="M16" s="151"/>
      <c r="N16" s="149">
        <f t="shared" si="2"/>
        <v>0</v>
      </c>
      <c r="O16" s="152"/>
      <c r="P16" s="151"/>
      <c r="Q16" s="149">
        <f t="shared" si="3"/>
        <v>0</v>
      </c>
      <c r="R16" s="152"/>
      <c r="S16" s="151"/>
      <c r="T16" s="149">
        <f t="shared" si="4"/>
        <v>0</v>
      </c>
      <c r="U16" s="152"/>
      <c r="V16" s="151"/>
      <c r="W16" s="149">
        <f t="shared" si="5"/>
        <v>0</v>
      </c>
      <c r="X16" s="153">
        <f t="shared" si="6"/>
        <v>0</v>
      </c>
      <c r="Y16" s="196"/>
    </row>
    <row r="17" spans="1:25" ht="12" customHeight="1">
      <c r="A17" s="36">
        <v>9</v>
      </c>
      <c r="B17" s="59"/>
      <c r="C17" s="97" t="s">
        <v>168</v>
      </c>
      <c r="D17" s="105" t="s">
        <v>169</v>
      </c>
      <c r="E17" s="39">
        <v>1981</v>
      </c>
      <c r="F17" s="150"/>
      <c r="G17" s="148"/>
      <c r="H17" s="149">
        <f t="shared" si="0"/>
        <v>0</v>
      </c>
      <c r="I17" s="150"/>
      <c r="J17" s="148"/>
      <c r="K17" s="149">
        <f t="shared" si="1"/>
        <v>0</v>
      </c>
      <c r="L17" s="77"/>
      <c r="M17" s="151"/>
      <c r="N17" s="149">
        <f t="shared" si="2"/>
        <v>0</v>
      </c>
      <c r="O17" s="152"/>
      <c r="P17" s="151"/>
      <c r="Q17" s="149">
        <f t="shared" si="3"/>
        <v>0</v>
      </c>
      <c r="R17" s="152"/>
      <c r="S17" s="151"/>
      <c r="T17" s="149">
        <f t="shared" si="4"/>
        <v>0</v>
      </c>
      <c r="U17" s="152"/>
      <c r="V17" s="151"/>
      <c r="W17" s="149">
        <f t="shared" si="5"/>
        <v>0</v>
      </c>
      <c r="X17" s="153">
        <f t="shared" si="6"/>
        <v>0</v>
      </c>
      <c r="Y17" s="196"/>
    </row>
    <row r="18" spans="1:25" ht="12" customHeight="1">
      <c r="A18" s="36">
        <v>10</v>
      </c>
      <c r="B18" s="59"/>
      <c r="C18" s="97" t="s">
        <v>174</v>
      </c>
      <c r="D18" s="105" t="s">
        <v>121</v>
      </c>
      <c r="E18" s="39">
        <v>1988</v>
      </c>
      <c r="F18" s="150"/>
      <c r="G18" s="148"/>
      <c r="H18" s="149">
        <f t="shared" si="0"/>
        <v>0</v>
      </c>
      <c r="I18" s="150"/>
      <c r="J18" s="148"/>
      <c r="K18" s="149">
        <f t="shared" si="1"/>
        <v>0</v>
      </c>
      <c r="L18" s="77"/>
      <c r="M18" s="151"/>
      <c r="N18" s="149">
        <f t="shared" si="2"/>
        <v>0</v>
      </c>
      <c r="O18" s="152"/>
      <c r="P18" s="151"/>
      <c r="Q18" s="149">
        <f t="shared" si="3"/>
        <v>0</v>
      </c>
      <c r="R18" s="152"/>
      <c r="S18" s="151"/>
      <c r="T18" s="149">
        <f t="shared" si="4"/>
        <v>0</v>
      </c>
      <c r="U18" s="152"/>
      <c r="V18" s="151"/>
      <c r="W18" s="149">
        <f t="shared" si="5"/>
        <v>0</v>
      </c>
      <c r="X18" s="153">
        <f t="shared" si="6"/>
        <v>0</v>
      </c>
      <c r="Y18" s="196"/>
    </row>
    <row r="19" spans="1:25" ht="12" customHeight="1">
      <c r="A19" s="36">
        <v>11</v>
      </c>
      <c r="B19" s="39"/>
      <c r="C19" s="97" t="s">
        <v>223</v>
      </c>
      <c r="D19" s="105" t="s">
        <v>46</v>
      </c>
      <c r="E19" s="39">
        <v>1996</v>
      </c>
      <c r="F19" s="150"/>
      <c r="G19" s="148"/>
      <c r="H19" s="149">
        <f t="shared" si="0"/>
        <v>0</v>
      </c>
      <c r="I19" s="150"/>
      <c r="J19" s="148"/>
      <c r="K19" s="149">
        <f t="shared" si="1"/>
        <v>0</v>
      </c>
      <c r="L19" s="77"/>
      <c r="M19" s="151"/>
      <c r="N19" s="149">
        <f t="shared" si="2"/>
        <v>0</v>
      </c>
      <c r="O19" s="152"/>
      <c r="P19" s="151"/>
      <c r="Q19" s="149">
        <f t="shared" si="3"/>
        <v>0</v>
      </c>
      <c r="R19" s="152"/>
      <c r="S19" s="151"/>
      <c r="T19" s="149">
        <f t="shared" si="4"/>
        <v>0</v>
      </c>
      <c r="U19" s="152"/>
      <c r="V19" s="151"/>
      <c r="W19" s="149">
        <f t="shared" si="5"/>
        <v>0</v>
      </c>
      <c r="X19" s="153">
        <f t="shared" si="6"/>
        <v>0</v>
      </c>
      <c r="Y19" s="196"/>
    </row>
    <row r="20" spans="1:25" ht="12" customHeight="1">
      <c r="A20" s="36">
        <v>12</v>
      </c>
      <c r="B20" s="59"/>
      <c r="C20" s="58"/>
      <c r="D20" s="39"/>
      <c r="E20" s="39"/>
      <c r="F20" s="152"/>
      <c r="G20" s="151"/>
      <c r="H20" s="149">
        <f t="shared" si="0"/>
        <v>0</v>
      </c>
      <c r="I20" s="152"/>
      <c r="J20" s="151"/>
      <c r="K20" s="149">
        <f t="shared" si="1"/>
        <v>0</v>
      </c>
      <c r="L20" s="77"/>
      <c r="M20" s="151"/>
      <c r="N20" s="149">
        <f t="shared" si="2"/>
        <v>0</v>
      </c>
      <c r="O20" s="152"/>
      <c r="P20" s="151"/>
      <c r="Q20" s="149">
        <f t="shared" si="3"/>
        <v>0</v>
      </c>
      <c r="R20" s="152"/>
      <c r="S20" s="151"/>
      <c r="T20" s="149">
        <f t="shared" si="4"/>
        <v>0</v>
      </c>
      <c r="U20" s="152"/>
      <c r="V20" s="151"/>
      <c r="W20" s="149">
        <f t="shared" si="5"/>
        <v>0</v>
      </c>
      <c r="X20" s="153">
        <f t="shared" si="6"/>
        <v>0</v>
      </c>
      <c r="Y20" s="196"/>
    </row>
    <row r="21" spans="1:25" ht="12" customHeight="1">
      <c r="A21" s="36">
        <v>13</v>
      </c>
      <c r="B21" s="59"/>
      <c r="C21" s="97" t="s">
        <v>39</v>
      </c>
      <c r="D21" s="105" t="s">
        <v>40</v>
      </c>
      <c r="E21" s="39">
        <v>2004</v>
      </c>
      <c r="F21" s="152"/>
      <c r="G21" s="151"/>
      <c r="H21" s="149">
        <f t="shared" si="0"/>
        <v>0</v>
      </c>
      <c r="I21" s="152"/>
      <c r="J21" s="151"/>
      <c r="K21" s="149">
        <f t="shared" si="1"/>
        <v>0</v>
      </c>
      <c r="L21" s="77"/>
      <c r="M21" s="151"/>
      <c r="N21" s="149">
        <f t="shared" si="2"/>
        <v>0</v>
      </c>
      <c r="O21" s="152"/>
      <c r="P21" s="151"/>
      <c r="Q21" s="149">
        <f t="shared" si="3"/>
        <v>0</v>
      </c>
      <c r="R21" s="152"/>
      <c r="S21" s="151"/>
      <c r="T21" s="149">
        <f t="shared" si="4"/>
        <v>0</v>
      </c>
      <c r="U21" s="152"/>
      <c r="V21" s="151"/>
      <c r="W21" s="149">
        <f t="shared" si="5"/>
        <v>0</v>
      </c>
      <c r="X21" s="153">
        <f t="shared" si="6"/>
        <v>0</v>
      </c>
      <c r="Y21" s="196"/>
    </row>
    <row r="22" spans="1:25" ht="12" customHeight="1">
      <c r="A22" s="36">
        <v>14</v>
      </c>
      <c r="B22" s="59"/>
      <c r="C22" s="58" t="s">
        <v>229</v>
      </c>
      <c r="D22" s="39" t="s">
        <v>230</v>
      </c>
      <c r="E22" s="39">
        <v>2006</v>
      </c>
      <c r="F22" s="152"/>
      <c r="G22" s="151"/>
      <c r="H22" s="149">
        <f t="shared" si="0"/>
        <v>0</v>
      </c>
      <c r="I22" s="152"/>
      <c r="J22" s="151"/>
      <c r="K22" s="149">
        <f t="shared" si="1"/>
        <v>0</v>
      </c>
      <c r="L22" s="77"/>
      <c r="M22" s="151"/>
      <c r="N22" s="149">
        <f t="shared" si="2"/>
        <v>0</v>
      </c>
      <c r="O22" s="152"/>
      <c r="P22" s="151"/>
      <c r="Q22" s="149">
        <f t="shared" si="3"/>
        <v>0</v>
      </c>
      <c r="R22" s="152"/>
      <c r="S22" s="151"/>
      <c r="T22" s="149">
        <f t="shared" si="4"/>
        <v>0</v>
      </c>
      <c r="U22" s="152"/>
      <c r="V22" s="151"/>
      <c r="W22" s="149">
        <f t="shared" si="5"/>
        <v>0</v>
      </c>
      <c r="X22" s="153">
        <f t="shared" si="6"/>
        <v>0</v>
      </c>
      <c r="Y22" s="196"/>
    </row>
    <row r="23" spans="1:25" ht="12" customHeight="1">
      <c r="A23" s="36">
        <v>15</v>
      </c>
      <c r="B23" s="59"/>
      <c r="C23" s="188" t="s">
        <v>132</v>
      </c>
      <c r="D23" s="99" t="s">
        <v>224</v>
      </c>
      <c r="E23" s="71">
        <v>1962</v>
      </c>
      <c r="F23" s="152"/>
      <c r="G23" s="151"/>
      <c r="H23" s="149">
        <f t="shared" si="0"/>
        <v>0</v>
      </c>
      <c r="I23" s="152"/>
      <c r="J23" s="151"/>
      <c r="K23" s="149">
        <f t="shared" si="1"/>
        <v>0</v>
      </c>
      <c r="L23" s="77"/>
      <c r="M23" s="151"/>
      <c r="N23" s="149">
        <f t="shared" si="2"/>
        <v>0</v>
      </c>
      <c r="O23" s="152"/>
      <c r="P23" s="151"/>
      <c r="Q23" s="149">
        <f t="shared" si="3"/>
        <v>0</v>
      </c>
      <c r="R23" s="152"/>
      <c r="S23" s="151"/>
      <c r="T23" s="149">
        <f t="shared" si="4"/>
        <v>0</v>
      </c>
      <c r="U23" s="152"/>
      <c r="V23" s="151"/>
      <c r="W23" s="149">
        <f t="shared" si="5"/>
        <v>0</v>
      </c>
      <c r="X23" s="153">
        <f t="shared" si="6"/>
        <v>0</v>
      </c>
      <c r="Y23" s="196"/>
    </row>
    <row r="24" spans="1:25" ht="12" customHeight="1">
      <c r="A24" s="36">
        <v>16</v>
      </c>
      <c r="B24" s="59"/>
      <c r="C24" s="58" t="s">
        <v>252</v>
      </c>
      <c r="D24" s="105" t="s">
        <v>135</v>
      </c>
      <c r="E24" s="39">
        <v>1964</v>
      </c>
      <c r="F24" s="152"/>
      <c r="G24" s="151"/>
      <c r="H24" s="149">
        <f t="shared" si="0"/>
        <v>0</v>
      </c>
      <c r="I24" s="152"/>
      <c r="J24" s="151"/>
      <c r="K24" s="149">
        <f t="shared" si="1"/>
        <v>0</v>
      </c>
      <c r="L24" s="77"/>
      <c r="M24" s="151"/>
      <c r="N24" s="149">
        <f t="shared" si="2"/>
        <v>0</v>
      </c>
      <c r="O24" s="152"/>
      <c r="P24" s="151"/>
      <c r="Q24" s="149">
        <f t="shared" si="3"/>
        <v>0</v>
      </c>
      <c r="R24" s="152"/>
      <c r="S24" s="151"/>
      <c r="T24" s="149">
        <f t="shared" si="4"/>
        <v>0</v>
      </c>
      <c r="U24" s="152"/>
      <c r="V24" s="151"/>
      <c r="W24" s="149">
        <f t="shared" si="5"/>
        <v>0</v>
      </c>
      <c r="X24" s="153">
        <f t="shared" si="6"/>
        <v>0</v>
      </c>
      <c r="Y24" s="196"/>
    </row>
    <row r="25" spans="1:25" ht="12" customHeight="1">
      <c r="A25" s="36">
        <v>17</v>
      </c>
      <c r="B25" s="39"/>
      <c r="C25" s="97" t="s">
        <v>150</v>
      </c>
      <c r="D25" s="105" t="s">
        <v>151</v>
      </c>
      <c r="E25" s="39">
        <v>1976</v>
      </c>
      <c r="F25" s="160"/>
      <c r="G25" s="159"/>
      <c r="H25" s="149">
        <f t="shared" si="0"/>
        <v>0</v>
      </c>
      <c r="I25" s="160"/>
      <c r="J25" s="159"/>
      <c r="K25" s="149">
        <f t="shared" si="1"/>
        <v>0</v>
      </c>
      <c r="L25" s="161"/>
      <c r="M25" s="159"/>
      <c r="N25" s="149">
        <f t="shared" si="2"/>
        <v>0</v>
      </c>
      <c r="O25" s="160"/>
      <c r="P25" s="159"/>
      <c r="Q25" s="149">
        <f t="shared" si="3"/>
        <v>0</v>
      </c>
      <c r="R25" s="160"/>
      <c r="S25" s="159"/>
      <c r="T25" s="149">
        <f t="shared" si="4"/>
        <v>0</v>
      </c>
      <c r="U25" s="160"/>
      <c r="V25" s="159"/>
      <c r="W25" s="149">
        <f t="shared" si="5"/>
        <v>0</v>
      </c>
      <c r="X25" s="153">
        <f t="shared" si="6"/>
        <v>0</v>
      </c>
      <c r="Y25" s="196"/>
    </row>
    <row r="26" spans="1:25" ht="12" customHeight="1">
      <c r="A26" s="36">
        <v>18</v>
      </c>
      <c r="B26" s="59"/>
      <c r="C26" s="58" t="s">
        <v>69</v>
      </c>
      <c r="D26" s="39" t="s">
        <v>70</v>
      </c>
      <c r="E26" s="39">
        <v>1969</v>
      </c>
      <c r="F26" s="160"/>
      <c r="G26" s="159"/>
      <c r="H26" s="149">
        <f t="shared" si="0"/>
        <v>0</v>
      </c>
      <c r="I26" s="160"/>
      <c r="J26" s="159"/>
      <c r="K26" s="149">
        <f t="shared" si="1"/>
        <v>0</v>
      </c>
      <c r="L26" s="160"/>
      <c r="M26" s="159"/>
      <c r="N26" s="149">
        <f t="shared" si="2"/>
        <v>0</v>
      </c>
      <c r="O26" s="160"/>
      <c r="P26" s="159"/>
      <c r="Q26" s="149">
        <f t="shared" si="3"/>
        <v>0</v>
      </c>
      <c r="R26" s="160"/>
      <c r="S26" s="159"/>
      <c r="T26" s="149">
        <f t="shared" si="4"/>
        <v>0</v>
      </c>
      <c r="U26" s="160"/>
      <c r="V26" s="159"/>
      <c r="W26" s="149">
        <f t="shared" si="5"/>
        <v>0</v>
      </c>
      <c r="X26" s="153">
        <f t="shared" si="6"/>
        <v>0</v>
      </c>
      <c r="Y26" s="196"/>
    </row>
    <row r="27" spans="1:25" ht="12" customHeight="1">
      <c r="A27" s="36">
        <v>19</v>
      </c>
      <c r="B27" s="59"/>
      <c r="C27" s="97" t="s">
        <v>65</v>
      </c>
      <c r="D27" s="105" t="s">
        <v>66</v>
      </c>
      <c r="E27" s="39">
        <v>1957</v>
      </c>
      <c r="F27" s="152"/>
      <c r="G27" s="151"/>
      <c r="H27" s="149">
        <f t="shared" si="0"/>
        <v>0</v>
      </c>
      <c r="I27" s="152"/>
      <c r="J27" s="151"/>
      <c r="K27" s="149">
        <f t="shared" si="1"/>
        <v>0</v>
      </c>
      <c r="L27" s="152"/>
      <c r="M27" s="151"/>
      <c r="N27" s="149">
        <f t="shared" si="2"/>
        <v>0</v>
      </c>
      <c r="O27" s="152"/>
      <c r="P27" s="151"/>
      <c r="Q27" s="149">
        <f t="shared" si="3"/>
        <v>0</v>
      </c>
      <c r="R27" s="152"/>
      <c r="S27" s="151"/>
      <c r="T27" s="149">
        <f t="shared" si="4"/>
        <v>0</v>
      </c>
      <c r="U27" s="152"/>
      <c r="V27" s="151"/>
      <c r="W27" s="149">
        <f t="shared" si="5"/>
        <v>0</v>
      </c>
      <c r="X27" s="153">
        <f t="shared" si="6"/>
        <v>0</v>
      </c>
      <c r="Y27" s="196"/>
    </row>
    <row r="28" spans="1:25" ht="12" customHeight="1">
      <c r="A28" s="36">
        <v>20</v>
      </c>
      <c r="B28" s="39"/>
      <c r="C28" s="97" t="s">
        <v>146</v>
      </c>
      <c r="D28" s="105" t="s">
        <v>147</v>
      </c>
      <c r="E28" s="39">
        <v>1954</v>
      </c>
      <c r="F28" s="164"/>
      <c r="G28" s="163"/>
      <c r="H28" s="149">
        <f t="shared" si="0"/>
        <v>0</v>
      </c>
      <c r="I28" s="164"/>
      <c r="J28" s="163"/>
      <c r="K28" s="149">
        <f t="shared" si="1"/>
        <v>0</v>
      </c>
      <c r="L28" s="165"/>
      <c r="M28" s="163"/>
      <c r="N28" s="149">
        <f t="shared" si="2"/>
        <v>0</v>
      </c>
      <c r="O28" s="164"/>
      <c r="P28" s="163"/>
      <c r="Q28" s="149">
        <f t="shared" si="3"/>
        <v>0</v>
      </c>
      <c r="R28" s="164"/>
      <c r="S28" s="163"/>
      <c r="T28" s="149">
        <f t="shared" si="4"/>
        <v>0</v>
      </c>
      <c r="U28" s="164"/>
      <c r="V28" s="163"/>
      <c r="W28" s="149">
        <f t="shared" si="5"/>
        <v>0</v>
      </c>
      <c r="X28" s="153">
        <f t="shared" si="6"/>
        <v>0</v>
      </c>
      <c r="Y28" s="196"/>
    </row>
    <row r="29" spans="1:25" ht="12" customHeight="1">
      <c r="A29" s="166">
        <v>21</v>
      </c>
      <c r="B29" s="55"/>
      <c r="C29" s="97" t="s">
        <v>61</v>
      </c>
      <c r="D29" s="105" t="s">
        <v>62</v>
      </c>
      <c r="E29" s="39">
        <v>1970</v>
      </c>
      <c r="F29" s="160"/>
      <c r="G29" s="159"/>
      <c r="H29" s="149">
        <f t="shared" si="0"/>
        <v>0</v>
      </c>
      <c r="I29" s="160"/>
      <c r="J29" s="159"/>
      <c r="K29" s="149">
        <f t="shared" si="1"/>
        <v>0</v>
      </c>
      <c r="L29" s="160"/>
      <c r="M29" s="159"/>
      <c r="N29" s="149">
        <f t="shared" si="2"/>
        <v>0</v>
      </c>
      <c r="O29" s="160"/>
      <c r="P29" s="159"/>
      <c r="Q29" s="149">
        <f t="shared" si="3"/>
        <v>0</v>
      </c>
      <c r="R29" s="160"/>
      <c r="S29" s="159"/>
      <c r="T29" s="149">
        <f t="shared" si="4"/>
        <v>0</v>
      </c>
      <c r="U29" s="160"/>
      <c r="V29" s="159"/>
      <c r="W29" s="149">
        <f t="shared" si="5"/>
        <v>0</v>
      </c>
      <c r="X29" s="153">
        <f t="shared" si="6"/>
        <v>0</v>
      </c>
      <c r="Y29" s="170"/>
    </row>
    <row r="30" spans="1:25" ht="12" customHeight="1">
      <c r="A30" s="166">
        <v>22</v>
      </c>
      <c r="B30" s="55"/>
      <c r="C30" s="103" t="s">
        <v>225</v>
      </c>
      <c r="D30" s="108" t="s">
        <v>226</v>
      </c>
      <c r="E30" s="51">
        <v>1976</v>
      </c>
      <c r="F30" s="160"/>
      <c r="G30" s="159"/>
      <c r="H30" s="149">
        <f t="shared" si="0"/>
        <v>0</v>
      </c>
      <c r="I30" s="160"/>
      <c r="J30" s="159"/>
      <c r="K30" s="149">
        <f t="shared" si="1"/>
        <v>0</v>
      </c>
      <c r="L30" s="160"/>
      <c r="M30" s="159"/>
      <c r="N30" s="149">
        <f t="shared" si="2"/>
        <v>0</v>
      </c>
      <c r="O30" s="160"/>
      <c r="P30" s="159"/>
      <c r="Q30" s="149">
        <f t="shared" si="3"/>
        <v>0</v>
      </c>
      <c r="R30" s="160"/>
      <c r="S30" s="159"/>
      <c r="T30" s="149">
        <f t="shared" si="4"/>
        <v>0</v>
      </c>
      <c r="U30" s="160"/>
      <c r="V30" s="159"/>
      <c r="W30" s="149">
        <f t="shared" si="5"/>
        <v>0</v>
      </c>
      <c r="X30" s="153">
        <f t="shared" si="6"/>
        <v>0</v>
      </c>
      <c r="Y30" s="170"/>
    </row>
    <row r="31" spans="1:25" ht="12" customHeight="1">
      <c r="A31" s="166">
        <v>23</v>
      </c>
      <c r="B31" s="55"/>
      <c r="C31" s="58" t="s">
        <v>142</v>
      </c>
      <c r="D31" s="39" t="s">
        <v>143</v>
      </c>
      <c r="E31" s="39">
        <v>1988</v>
      </c>
      <c r="F31" s="160"/>
      <c r="G31" s="159"/>
      <c r="H31" s="149">
        <f t="shared" si="0"/>
        <v>0</v>
      </c>
      <c r="I31" s="160"/>
      <c r="J31" s="159"/>
      <c r="K31" s="149">
        <f t="shared" si="1"/>
        <v>0</v>
      </c>
      <c r="L31" s="160"/>
      <c r="M31" s="159"/>
      <c r="N31" s="149">
        <f t="shared" si="2"/>
        <v>0</v>
      </c>
      <c r="O31" s="160"/>
      <c r="P31" s="159"/>
      <c r="Q31" s="149">
        <f t="shared" si="3"/>
        <v>0</v>
      </c>
      <c r="R31" s="160"/>
      <c r="S31" s="159"/>
      <c r="T31" s="149">
        <f t="shared" si="4"/>
        <v>0</v>
      </c>
      <c r="U31" s="160"/>
      <c r="V31" s="159"/>
      <c r="W31" s="149">
        <f t="shared" si="5"/>
        <v>0</v>
      </c>
      <c r="X31" s="153">
        <f t="shared" si="6"/>
        <v>0</v>
      </c>
      <c r="Y31" s="170"/>
    </row>
    <row r="32" spans="1:25" ht="12" customHeight="1">
      <c r="A32" s="166">
        <v>24</v>
      </c>
      <c r="B32" s="55"/>
      <c r="C32" s="97" t="s">
        <v>206</v>
      </c>
      <c r="D32" s="105" t="s">
        <v>207</v>
      </c>
      <c r="E32" s="39">
        <v>1999</v>
      </c>
      <c r="F32" s="160"/>
      <c r="G32" s="159"/>
      <c r="H32" s="149">
        <f t="shared" si="0"/>
        <v>0</v>
      </c>
      <c r="I32" s="160"/>
      <c r="J32" s="159"/>
      <c r="K32" s="149">
        <f t="shared" si="1"/>
        <v>0</v>
      </c>
      <c r="L32" s="160"/>
      <c r="M32" s="159"/>
      <c r="N32" s="149">
        <f t="shared" si="2"/>
        <v>0</v>
      </c>
      <c r="O32" s="160"/>
      <c r="P32" s="159"/>
      <c r="Q32" s="149">
        <f t="shared" si="3"/>
        <v>0</v>
      </c>
      <c r="R32" s="160"/>
      <c r="S32" s="159"/>
      <c r="T32" s="149">
        <f t="shared" si="4"/>
        <v>0</v>
      </c>
      <c r="U32" s="160"/>
      <c r="V32" s="159"/>
      <c r="W32" s="149">
        <f t="shared" si="5"/>
        <v>0</v>
      </c>
      <c r="X32" s="153">
        <f t="shared" si="6"/>
        <v>0</v>
      </c>
      <c r="Y32" s="170"/>
    </row>
    <row r="33" spans="1:25" ht="12" customHeight="1">
      <c r="A33" s="171">
        <v>25</v>
      </c>
      <c r="B33" s="55"/>
      <c r="C33" s="97" t="s">
        <v>49</v>
      </c>
      <c r="D33" s="105" t="s">
        <v>50</v>
      </c>
      <c r="E33" s="39">
        <v>1999</v>
      </c>
      <c r="F33" s="160"/>
      <c r="G33" s="159"/>
      <c r="H33" s="149">
        <f t="shared" si="0"/>
        <v>0</v>
      </c>
      <c r="I33" s="160"/>
      <c r="J33" s="159"/>
      <c r="K33" s="149">
        <f t="shared" si="1"/>
        <v>0</v>
      </c>
      <c r="L33" s="160"/>
      <c r="M33" s="159"/>
      <c r="N33" s="149">
        <f t="shared" si="2"/>
        <v>0</v>
      </c>
      <c r="O33" s="160"/>
      <c r="P33" s="159"/>
      <c r="Q33" s="149">
        <f t="shared" si="3"/>
        <v>0</v>
      </c>
      <c r="R33" s="160"/>
      <c r="S33" s="159"/>
      <c r="T33" s="149">
        <f t="shared" si="4"/>
        <v>0</v>
      </c>
      <c r="U33" s="160"/>
      <c r="V33" s="159"/>
      <c r="W33" s="149">
        <f t="shared" si="5"/>
        <v>0</v>
      </c>
      <c r="X33" s="153">
        <f t="shared" si="6"/>
        <v>0</v>
      </c>
      <c r="Y33" s="170"/>
    </row>
    <row r="34" spans="1:25" ht="12" customHeight="1">
      <c r="A34" s="172">
        <v>26</v>
      </c>
      <c r="B34" s="198"/>
      <c r="C34" s="199"/>
      <c r="D34" s="200"/>
      <c r="E34" s="175"/>
      <c r="F34" s="181"/>
      <c r="G34" s="177"/>
      <c r="H34" s="178">
        <f t="shared" si="0"/>
        <v>0</v>
      </c>
      <c r="I34" s="179"/>
      <c r="J34" s="177"/>
      <c r="K34" s="180">
        <f t="shared" si="1"/>
        <v>0</v>
      </c>
      <c r="L34" s="181"/>
      <c r="M34" s="177"/>
      <c r="N34" s="180">
        <f t="shared" si="2"/>
        <v>0</v>
      </c>
      <c r="O34" s="179"/>
      <c r="P34" s="177"/>
      <c r="Q34" s="180">
        <f t="shared" si="3"/>
        <v>0</v>
      </c>
      <c r="R34" s="179"/>
      <c r="S34" s="177"/>
      <c r="T34" s="180">
        <f t="shared" si="4"/>
        <v>0</v>
      </c>
      <c r="U34" s="179"/>
      <c r="V34" s="177"/>
      <c r="W34" s="180">
        <f t="shared" si="5"/>
        <v>0</v>
      </c>
      <c r="X34" s="182">
        <f t="shared" si="6"/>
        <v>0</v>
      </c>
      <c r="Y34" s="183"/>
    </row>
    <row r="35" spans="1:25" ht="12" customHeight="1">
      <c r="A35" s="92"/>
      <c r="B35" s="92"/>
      <c r="C35" s="3"/>
      <c r="D35" s="93"/>
      <c r="E35" s="93"/>
      <c r="F35" s="3"/>
      <c r="G35" s="3"/>
      <c r="H35" s="3"/>
      <c r="I35" s="3"/>
      <c r="J35" s="3"/>
      <c r="K35" s="3"/>
      <c r="L35" s="9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" customHeight="1">
      <c r="A36" s="92"/>
      <c r="B36" s="92"/>
      <c r="C36" s="3"/>
      <c r="D36" s="3"/>
      <c r="E36" s="3"/>
      <c r="F36" s="3"/>
      <c r="G36" s="3"/>
      <c r="H36" s="3"/>
      <c r="I36" s="3"/>
      <c r="J36" s="3"/>
      <c r="K36" s="3"/>
      <c r="L36" s="9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1.25" customHeight="1">
      <c r="A37" s="92"/>
      <c r="B37" s="92"/>
      <c r="C37" s="3"/>
      <c r="D37" s="3"/>
      <c r="E37" s="3"/>
      <c r="F37" s="3"/>
      <c r="G37" s="3"/>
      <c r="H37" s="3"/>
      <c r="I37" s="3"/>
      <c r="J37" s="3"/>
      <c r="K37" s="3"/>
      <c r="L37" s="9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0.25" customHeight="1">
      <c r="A38" s="309" t="s">
        <v>249</v>
      </c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</row>
    <row r="39" spans="1:25" ht="13.5" customHeight="1">
      <c r="A39" s="308" t="s">
        <v>1</v>
      </c>
      <c r="B39" s="308"/>
      <c r="C39" s="30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4.25" customHeight="1">
      <c r="A40" s="308" t="s">
        <v>250</v>
      </c>
      <c r="B40" s="308"/>
      <c r="C40" s="30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>
      <c r="A41" s="4" t="s">
        <v>73</v>
      </c>
      <c r="B41" s="4"/>
      <c r="C41" s="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" customHeight="1">
      <c r="A42" s="7"/>
      <c r="B42" s="7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" customHeight="1">
      <c r="A43" s="8" t="s">
        <v>74</v>
      </c>
      <c r="B43" s="7"/>
      <c r="C43" s="7"/>
      <c r="D43" s="2"/>
      <c r="E43" s="2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3"/>
      <c r="Y43" s="3"/>
    </row>
    <row r="44" spans="6:23" ht="12" customHeight="1">
      <c r="F44" s="11"/>
      <c r="G44" s="12" t="s">
        <v>5</v>
      </c>
      <c r="H44" s="13"/>
      <c r="I44" s="12"/>
      <c r="J44" s="12" t="s">
        <v>6</v>
      </c>
      <c r="K44" s="13"/>
      <c r="L44" s="12"/>
      <c r="M44" s="12" t="s">
        <v>7</v>
      </c>
      <c r="N44" s="13"/>
      <c r="O44" s="12"/>
      <c r="P44" s="12" t="s">
        <v>8</v>
      </c>
      <c r="Q44" s="13"/>
      <c r="R44" s="12"/>
      <c r="S44" s="12" t="s">
        <v>9</v>
      </c>
      <c r="T44" s="13"/>
      <c r="U44" s="12"/>
      <c r="V44" s="12" t="s">
        <v>10</v>
      </c>
      <c r="W44" s="13"/>
    </row>
    <row r="45" spans="1:25" ht="12" customHeight="1">
      <c r="A45" s="14" t="s">
        <v>182</v>
      </c>
      <c r="B45" s="16" t="s">
        <v>12</v>
      </c>
      <c r="C45" s="16" t="s">
        <v>13</v>
      </c>
      <c r="D45" s="16" t="s">
        <v>14</v>
      </c>
      <c r="E45" s="16" t="s">
        <v>15</v>
      </c>
      <c r="F45" s="129" t="s">
        <v>16</v>
      </c>
      <c r="G45" s="130" t="s">
        <v>17</v>
      </c>
      <c r="H45" s="15" t="s">
        <v>18</v>
      </c>
      <c r="I45" s="131" t="s">
        <v>19</v>
      </c>
      <c r="J45" s="131" t="s">
        <v>20</v>
      </c>
      <c r="K45" s="15" t="s">
        <v>18</v>
      </c>
      <c r="L45" s="132" t="s">
        <v>21</v>
      </c>
      <c r="M45" s="131" t="s">
        <v>22</v>
      </c>
      <c r="N45" s="15" t="s">
        <v>18</v>
      </c>
      <c r="O45" s="131" t="s">
        <v>23</v>
      </c>
      <c r="P45" s="131" t="s">
        <v>24</v>
      </c>
      <c r="Q45" s="15" t="s">
        <v>18</v>
      </c>
      <c r="R45" s="131" t="s">
        <v>25</v>
      </c>
      <c r="S45" s="131" t="s">
        <v>26</v>
      </c>
      <c r="T45" s="15" t="s">
        <v>18</v>
      </c>
      <c r="U45" s="131" t="s">
        <v>27</v>
      </c>
      <c r="V45" s="131" t="s">
        <v>28</v>
      </c>
      <c r="W45" s="15" t="s">
        <v>18</v>
      </c>
      <c r="X45" s="184" t="s">
        <v>29</v>
      </c>
      <c r="Y45" s="185" t="s">
        <v>30</v>
      </c>
    </row>
    <row r="46" spans="1:25" ht="12" customHeight="1">
      <c r="A46" s="23">
        <v>1</v>
      </c>
      <c r="B46" s="26"/>
      <c r="C46" s="202"/>
      <c r="D46" s="26"/>
      <c r="E46" s="26"/>
      <c r="F46" s="96"/>
      <c r="G46" s="137"/>
      <c r="H46" s="204">
        <f aca="true" t="shared" si="7" ref="H46:H71">F46+G46</f>
        <v>0</v>
      </c>
      <c r="I46" s="205"/>
      <c r="J46" s="137"/>
      <c r="K46" s="204">
        <f aca="true" t="shared" si="8" ref="K46:K71">I46+J46</f>
        <v>0</v>
      </c>
      <c r="L46" s="206"/>
      <c r="M46" s="207"/>
      <c r="N46" s="204">
        <f aca="true" t="shared" si="9" ref="N46:N71">L46+M46</f>
        <v>0</v>
      </c>
      <c r="O46" s="208"/>
      <c r="P46" s="207"/>
      <c r="Q46" s="204">
        <f aca="true" t="shared" si="10" ref="Q46:Q71">O46+P46</f>
        <v>0</v>
      </c>
      <c r="R46" s="208"/>
      <c r="S46" s="207"/>
      <c r="T46" s="204">
        <f aca="true" t="shared" si="11" ref="T46:T71">R46+S46</f>
        <v>0</v>
      </c>
      <c r="U46" s="208"/>
      <c r="V46" s="207"/>
      <c r="W46" s="204">
        <f aca="true" t="shared" si="12" ref="W46:W71">U46+V46</f>
        <v>0</v>
      </c>
      <c r="X46" s="153">
        <f aca="true" t="shared" si="13" ref="X46:X71">H46+K46+N46+Q46+T46+W46</f>
        <v>0</v>
      </c>
      <c r="Y46" s="187"/>
    </row>
    <row r="47" spans="1:25" ht="12" customHeight="1">
      <c r="A47" s="36">
        <v>2</v>
      </c>
      <c r="B47" s="59"/>
      <c r="C47" s="98" t="s">
        <v>76</v>
      </c>
      <c r="D47" s="71" t="s">
        <v>77</v>
      </c>
      <c r="E47" s="56">
        <v>1997</v>
      </c>
      <c r="F47" s="189"/>
      <c r="G47" s="148"/>
      <c r="H47" s="149">
        <f t="shared" si="7"/>
        <v>0</v>
      </c>
      <c r="I47" s="150"/>
      <c r="J47" s="148"/>
      <c r="K47" s="149">
        <f t="shared" si="8"/>
        <v>0</v>
      </c>
      <c r="L47" s="77"/>
      <c r="M47" s="151"/>
      <c r="N47" s="149">
        <f t="shared" si="9"/>
        <v>0</v>
      </c>
      <c r="O47" s="152"/>
      <c r="P47" s="151"/>
      <c r="Q47" s="149">
        <f t="shared" si="10"/>
        <v>0</v>
      </c>
      <c r="R47" s="152"/>
      <c r="S47" s="151"/>
      <c r="T47" s="149">
        <f t="shared" si="11"/>
        <v>0</v>
      </c>
      <c r="U47" s="152"/>
      <c r="V47" s="151"/>
      <c r="W47" s="149">
        <f t="shared" si="12"/>
        <v>0</v>
      </c>
      <c r="X47" s="153">
        <f t="shared" si="13"/>
        <v>0</v>
      </c>
      <c r="Y47" s="196"/>
    </row>
    <row r="48" spans="1:25" ht="12" customHeight="1">
      <c r="A48" s="36">
        <v>3</v>
      </c>
      <c r="B48" s="59"/>
      <c r="C48" s="188" t="s">
        <v>185</v>
      </c>
      <c r="D48" s="99" t="s">
        <v>186</v>
      </c>
      <c r="E48" s="71">
        <v>1956</v>
      </c>
      <c r="F48" s="150"/>
      <c r="G48" s="148"/>
      <c r="H48" s="149">
        <f t="shared" si="7"/>
        <v>0</v>
      </c>
      <c r="I48" s="150"/>
      <c r="J48" s="148"/>
      <c r="K48" s="149">
        <f t="shared" si="8"/>
        <v>0</v>
      </c>
      <c r="L48" s="77"/>
      <c r="M48" s="151"/>
      <c r="N48" s="149">
        <f t="shared" si="9"/>
        <v>0</v>
      </c>
      <c r="O48" s="152"/>
      <c r="P48" s="151"/>
      <c r="Q48" s="149">
        <f t="shared" si="10"/>
        <v>0</v>
      </c>
      <c r="R48" s="152"/>
      <c r="S48" s="151"/>
      <c r="T48" s="149">
        <f t="shared" si="11"/>
        <v>0</v>
      </c>
      <c r="U48" s="152"/>
      <c r="V48" s="151"/>
      <c r="W48" s="149">
        <f t="shared" si="12"/>
        <v>0</v>
      </c>
      <c r="X48" s="153">
        <f t="shared" si="13"/>
        <v>0</v>
      </c>
      <c r="Y48" s="196"/>
    </row>
    <row r="49" spans="1:25" ht="12" customHeight="1">
      <c r="A49" s="36">
        <v>4</v>
      </c>
      <c r="B49" s="59"/>
      <c r="C49" s="38" t="s">
        <v>253</v>
      </c>
      <c r="D49" s="39" t="s">
        <v>254</v>
      </c>
      <c r="E49" s="40">
        <v>2000</v>
      </c>
      <c r="F49" s="150"/>
      <c r="G49" s="148"/>
      <c r="H49" s="149">
        <f t="shared" si="7"/>
        <v>0</v>
      </c>
      <c r="I49" s="150"/>
      <c r="J49" s="148"/>
      <c r="K49" s="149">
        <f t="shared" si="8"/>
        <v>0</v>
      </c>
      <c r="L49" s="77"/>
      <c r="M49" s="151"/>
      <c r="N49" s="149">
        <f t="shared" si="9"/>
        <v>0</v>
      </c>
      <c r="O49" s="152"/>
      <c r="P49" s="151"/>
      <c r="Q49" s="149">
        <f t="shared" si="10"/>
        <v>0</v>
      </c>
      <c r="R49" s="152"/>
      <c r="S49" s="151"/>
      <c r="T49" s="149">
        <f t="shared" si="11"/>
        <v>0</v>
      </c>
      <c r="U49" s="152"/>
      <c r="V49" s="151"/>
      <c r="W49" s="149">
        <f t="shared" si="12"/>
        <v>0</v>
      </c>
      <c r="X49" s="153">
        <f t="shared" si="13"/>
        <v>0</v>
      </c>
      <c r="Y49" s="196"/>
    </row>
    <row r="50" spans="1:25" ht="12" customHeight="1">
      <c r="A50" s="36">
        <v>5</v>
      </c>
      <c r="B50" s="59"/>
      <c r="C50" s="98" t="s">
        <v>187</v>
      </c>
      <c r="D50" s="105" t="s">
        <v>188</v>
      </c>
      <c r="E50" s="71">
        <v>2003</v>
      </c>
      <c r="F50" s="150"/>
      <c r="G50" s="148"/>
      <c r="H50" s="149">
        <f t="shared" si="7"/>
        <v>0</v>
      </c>
      <c r="I50" s="150"/>
      <c r="J50" s="148"/>
      <c r="K50" s="149">
        <f t="shared" si="8"/>
        <v>0</v>
      </c>
      <c r="L50" s="77"/>
      <c r="M50" s="151"/>
      <c r="N50" s="149">
        <f t="shared" si="9"/>
        <v>0</v>
      </c>
      <c r="O50" s="152"/>
      <c r="P50" s="151"/>
      <c r="Q50" s="149">
        <f t="shared" si="10"/>
        <v>0</v>
      </c>
      <c r="R50" s="152"/>
      <c r="S50" s="151"/>
      <c r="T50" s="149">
        <f t="shared" si="11"/>
        <v>0</v>
      </c>
      <c r="U50" s="152"/>
      <c r="V50" s="151"/>
      <c r="W50" s="149">
        <f t="shared" si="12"/>
        <v>0</v>
      </c>
      <c r="X50" s="153">
        <f t="shared" si="13"/>
        <v>0</v>
      </c>
      <c r="Y50" s="196"/>
    </row>
    <row r="51" spans="1:25" ht="12" customHeight="1">
      <c r="A51" s="36">
        <v>6</v>
      </c>
      <c r="B51" s="59"/>
      <c r="C51" s="97" t="s">
        <v>166</v>
      </c>
      <c r="D51" s="39" t="s">
        <v>167</v>
      </c>
      <c r="E51" s="40">
        <v>2001</v>
      </c>
      <c r="F51" s="150"/>
      <c r="G51" s="148"/>
      <c r="H51" s="149">
        <f t="shared" si="7"/>
        <v>0</v>
      </c>
      <c r="I51" s="150"/>
      <c r="J51" s="148"/>
      <c r="K51" s="149">
        <f t="shared" si="8"/>
        <v>0</v>
      </c>
      <c r="L51" s="77"/>
      <c r="M51" s="151"/>
      <c r="N51" s="149">
        <f t="shared" si="9"/>
        <v>0</v>
      </c>
      <c r="O51" s="152"/>
      <c r="P51" s="151"/>
      <c r="Q51" s="149">
        <f t="shared" si="10"/>
        <v>0</v>
      </c>
      <c r="R51" s="152"/>
      <c r="S51" s="151"/>
      <c r="T51" s="149">
        <f t="shared" si="11"/>
        <v>0</v>
      </c>
      <c r="U51" s="152"/>
      <c r="V51" s="151"/>
      <c r="W51" s="149">
        <f t="shared" si="12"/>
        <v>0</v>
      </c>
      <c r="X51" s="153">
        <f t="shared" si="13"/>
        <v>0</v>
      </c>
      <c r="Y51" s="196"/>
    </row>
    <row r="52" spans="1:25" ht="12" customHeight="1">
      <c r="A52" s="36">
        <v>7</v>
      </c>
      <c r="B52" s="59"/>
      <c r="C52" s="58" t="s">
        <v>247</v>
      </c>
      <c r="D52" s="39" t="s">
        <v>244</v>
      </c>
      <c r="E52" s="39">
        <v>2003</v>
      </c>
      <c r="F52" s="150"/>
      <c r="G52" s="148"/>
      <c r="H52" s="149">
        <f t="shared" si="7"/>
        <v>0</v>
      </c>
      <c r="I52" s="150"/>
      <c r="J52" s="148"/>
      <c r="K52" s="149">
        <f t="shared" si="8"/>
        <v>0</v>
      </c>
      <c r="L52" s="77"/>
      <c r="M52" s="151"/>
      <c r="N52" s="149">
        <f t="shared" si="9"/>
        <v>0</v>
      </c>
      <c r="O52" s="152"/>
      <c r="P52" s="151"/>
      <c r="Q52" s="149">
        <f t="shared" si="10"/>
        <v>0</v>
      </c>
      <c r="R52" s="152"/>
      <c r="S52" s="151"/>
      <c r="T52" s="149">
        <f t="shared" si="11"/>
        <v>0</v>
      </c>
      <c r="U52" s="152"/>
      <c r="V52" s="151"/>
      <c r="W52" s="149">
        <f t="shared" si="12"/>
        <v>0</v>
      </c>
      <c r="X52" s="153">
        <f t="shared" si="13"/>
        <v>0</v>
      </c>
      <c r="Y52" s="196"/>
    </row>
    <row r="53" spans="1:25" ht="12" customHeight="1">
      <c r="A53" s="36">
        <v>8</v>
      </c>
      <c r="B53" s="59"/>
      <c r="C53" s="98" t="s">
        <v>31</v>
      </c>
      <c r="D53" s="71" t="s">
        <v>32</v>
      </c>
      <c r="E53" s="56">
        <v>1958</v>
      </c>
      <c r="F53" s="150"/>
      <c r="G53" s="148"/>
      <c r="H53" s="149">
        <f t="shared" si="7"/>
        <v>0</v>
      </c>
      <c r="I53" s="150"/>
      <c r="J53" s="148"/>
      <c r="K53" s="149">
        <f t="shared" si="8"/>
        <v>0</v>
      </c>
      <c r="L53" s="77"/>
      <c r="M53" s="151"/>
      <c r="N53" s="149">
        <f t="shared" si="9"/>
        <v>0</v>
      </c>
      <c r="O53" s="152"/>
      <c r="P53" s="151"/>
      <c r="Q53" s="149">
        <f t="shared" si="10"/>
        <v>0</v>
      </c>
      <c r="R53" s="152"/>
      <c r="S53" s="151"/>
      <c r="T53" s="149">
        <f t="shared" si="11"/>
        <v>0</v>
      </c>
      <c r="U53" s="152"/>
      <c r="V53" s="151"/>
      <c r="W53" s="149">
        <f t="shared" si="12"/>
        <v>0</v>
      </c>
      <c r="X53" s="153">
        <f t="shared" si="13"/>
        <v>0</v>
      </c>
      <c r="Y53" s="196"/>
    </row>
    <row r="54" spans="1:25" ht="12" customHeight="1">
      <c r="A54" s="36">
        <v>9</v>
      </c>
      <c r="B54" s="59"/>
      <c r="C54" s="38" t="s">
        <v>191</v>
      </c>
      <c r="D54" s="71" t="s">
        <v>117</v>
      </c>
      <c r="E54" s="56">
        <v>1989</v>
      </c>
      <c r="F54" s="150"/>
      <c r="G54" s="148"/>
      <c r="H54" s="149">
        <f t="shared" si="7"/>
        <v>0</v>
      </c>
      <c r="I54" s="150"/>
      <c r="J54" s="148"/>
      <c r="K54" s="149">
        <f t="shared" si="8"/>
        <v>0</v>
      </c>
      <c r="L54" s="77"/>
      <c r="M54" s="151"/>
      <c r="N54" s="149">
        <f t="shared" si="9"/>
        <v>0</v>
      </c>
      <c r="O54" s="152"/>
      <c r="P54" s="151"/>
      <c r="Q54" s="149">
        <f t="shared" si="10"/>
        <v>0</v>
      </c>
      <c r="R54" s="152"/>
      <c r="S54" s="151"/>
      <c r="T54" s="149">
        <f t="shared" si="11"/>
        <v>0</v>
      </c>
      <c r="U54" s="152"/>
      <c r="V54" s="151"/>
      <c r="W54" s="149">
        <f t="shared" si="12"/>
        <v>0</v>
      </c>
      <c r="X54" s="153">
        <f t="shared" si="13"/>
        <v>0</v>
      </c>
      <c r="Y54" s="196"/>
    </row>
    <row r="55" spans="1:25" ht="12" customHeight="1">
      <c r="A55" s="36">
        <v>10</v>
      </c>
      <c r="B55" s="59"/>
      <c r="C55" s="97" t="s">
        <v>232</v>
      </c>
      <c r="D55" s="39" t="s">
        <v>233</v>
      </c>
      <c r="E55" s="40">
        <v>2003</v>
      </c>
      <c r="F55" s="150"/>
      <c r="G55" s="148"/>
      <c r="H55" s="149">
        <f t="shared" si="7"/>
        <v>0</v>
      </c>
      <c r="I55" s="150"/>
      <c r="J55" s="148"/>
      <c r="K55" s="149">
        <f t="shared" si="8"/>
        <v>0</v>
      </c>
      <c r="L55" s="77"/>
      <c r="M55" s="151"/>
      <c r="N55" s="149">
        <f t="shared" si="9"/>
        <v>0</v>
      </c>
      <c r="O55" s="152"/>
      <c r="P55" s="151"/>
      <c r="Q55" s="149">
        <f t="shared" si="10"/>
        <v>0</v>
      </c>
      <c r="R55" s="152"/>
      <c r="S55" s="151"/>
      <c r="T55" s="149">
        <f t="shared" si="11"/>
        <v>0</v>
      </c>
      <c r="U55" s="152"/>
      <c r="V55" s="151"/>
      <c r="W55" s="149">
        <f t="shared" si="12"/>
        <v>0</v>
      </c>
      <c r="X55" s="153">
        <f t="shared" si="13"/>
        <v>0</v>
      </c>
      <c r="Y55" s="196"/>
    </row>
    <row r="56" spans="1:25" ht="12" customHeight="1">
      <c r="A56" s="36">
        <v>11</v>
      </c>
      <c r="B56" s="39"/>
      <c r="C56" s="97" t="s">
        <v>234</v>
      </c>
      <c r="D56" s="105" t="s">
        <v>235</v>
      </c>
      <c r="E56" s="39">
        <v>2006</v>
      </c>
      <c r="F56" s="150"/>
      <c r="G56" s="148"/>
      <c r="H56" s="149">
        <f t="shared" si="7"/>
        <v>0</v>
      </c>
      <c r="I56" s="150"/>
      <c r="J56" s="148"/>
      <c r="K56" s="149">
        <f t="shared" si="8"/>
        <v>0</v>
      </c>
      <c r="L56" s="77"/>
      <c r="M56" s="151"/>
      <c r="N56" s="149">
        <f t="shared" si="9"/>
        <v>0</v>
      </c>
      <c r="O56" s="152"/>
      <c r="P56" s="151"/>
      <c r="Q56" s="149">
        <f t="shared" si="10"/>
        <v>0</v>
      </c>
      <c r="R56" s="152"/>
      <c r="S56" s="151"/>
      <c r="T56" s="149">
        <f t="shared" si="11"/>
        <v>0</v>
      </c>
      <c r="U56" s="152"/>
      <c r="V56" s="151"/>
      <c r="W56" s="149">
        <f t="shared" si="12"/>
        <v>0</v>
      </c>
      <c r="X56" s="153">
        <f t="shared" si="13"/>
        <v>0</v>
      </c>
      <c r="Y56" s="196"/>
    </row>
    <row r="57" spans="1:25" ht="12" customHeight="1">
      <c r="A57" s="36">
        <v>12</v>
      </c>
      <c r="B57" s="59"/>
      <c r="C57" s="38" t="s">
        <v>255</v>
      </c>
      <c r="D57" s="39" t="s">
        <v>256</v>
      </c>
      <c r="E57" s="40">
        <v>1952</v>
      </c>
      <c r="F57" s="152"/>
      <c r="G57" s="151"/>
      <c r="H57" s="149">
        <f t="shared" si="7"/>
        <v>0</v>
      </c>
      <c r="I57" s="152"/>
      <c r="J57" s="151"/>
      <c r="K57" s="149">
        <f t="shared" si="8"/>
        <v>0</v>
      </c>
      <c r="L57" s="77"/>
      <c r="M57" s="151"/>
      <c r="N57" s="149">
        <f t="shared" si="9"/>
        <v>0</v>
      </c>
      <c r="O57" s="152"/>
      <c r="P57" s="151"/>
      <c r="Q57" s="149">
        <f t="shared" si="10"/>
        <v>0</v>
      </c>
      <c r="R57" s="152"/>
      <c r="S57" s="151"/>
      <c r="T57" s="149">
        <f t="shared" si="11"/>
        <v>0</v>
      </c>
      <c r="U57" s="152"/>
      <c r="V57" s="151"/>
      <c r="W57" s="149">
        <f t="shared" si="12"/>
        <v>0</v>
      </c>
      <c r="X57" s="153">
        <f t="shared" si="13"/>
        <v>0</v>
      </c>
      <c r="Y57" s="196"/>
    </row>
    <row r="58" spans="1:25" ht="12" customHeight="1">
      <c r="A58" s="36">
        <v>13</v>
      </c>
      <c r="B58" s="59"/>
      <c r="C58" s="97" t="s">
        <v>231</v>
      </c>
      <c r="D58" s="39" t="s">
        <v>44</v>
      </c>
      <c r="E58" s="39">
        <v>1943</v>
      </c>
      <c r="F58" s="152"/>
      <c r="G58" s="151"/>
      <c r="H58" s="149">
        <f t="shared" si="7"/>
        <v>0</v>
      </c>
      <c r="I58" s="152"/>
      <c r="J58" s="151"/>
      <c r="K58" s="149">
        <f t="shared" si="8"/>
        <v>0</v>
      </c>
      <c r="L58" s="77"/>
      <c r="M58" s="151"/>
      <c r="N58" s="149">
        <f t="shared" si="9"/>
        <v>0</v>
      </c>
      <c r="O58" s="152"/>
      <c r="P58" s="151"/>
      <c r="Q58" s="149">
        <f t="shared" si="10"/>
        <v>0</v>
      </c>
      <c r="R58" s="152"/>
      <c r="S58" s="151"/>
      <c r="T58" s="149">
        <f t="shared" si="11"/>
        <v>0</v>
      </c>
      <c r="U58" s="152"/>
      <c r="V58" s="151"/>
      <c r="W58" s="149">
        <f t="shared" si="12"/>
        <v>0</v>
      </c>
      <c r="X58" s="153">
        <f t="shared" si="13"/>
        <v>0</v>
      </c>
      <c r="Y58" s="196"/>
    </row>
    <row r="59" spans="1:25" ht="12" customHeight="1">
      <c r="A59" s="36">
        <v>14</v>
      </c>
      <c r="B59" s="59"/>
      <c r="C59" s="97" t="s">
        <v>194</v>
      </c>
      <c r="D59" s="39" t="s">
        <v>195</v>
      </c>
      <c r="E59" s="40">
        <v>2001</v>
      </c>
      <c r="F59" s="152"/>
      <c r="G59" s="151"/>
      <c r="H59" s="149">
        <f t="shared" si="7"/>
        <v>0</v>
      </c>
      <c r="I59" s="152"/>
      <c r="J59" s="151"/>
      <c r="K59" s="149">
        <f t="shared" si="8"/>
        <v>0</v>
      </c>
      <c r="L59" s="77"/>
      <c r="M59" s="151"/>
      <c r="N59" s="149">
        <f t="shared" si="9"/>
        <v>0</v>
      </c>
      <c r="O59" s="152"/>
      <c r="P59" s="151"/>
      <c r="Q59" s="149">
        <f t="shared" si="10"/>
        <v>0</v>
      </c>
      <c r="R59" s="152"/>
      <c r="S59" s="151"/>
      <c r="T59" s="149">
        <f t="shared" si="11"/>
        <v>0</v>
      </c>
      <c r="U59" s="152"/>
      <c r="V59" s="151"/>
      <c r="W59" s="149">
        <f t="shared" si="12"/>
        <v>0</v>
      </c>
      <c r="X59" s="153">
        <f t="shared" si="13"/>
        <v>0</v>
      </c>
      <c r="Y59" s="196"/>
    </row>
    <row r="60" spans="1:25" ht="12" customHeight="1">
      <c r="A60" s="36">
        <v>15</v>
      </c>
      <c r="B60" s="59"/>
      <c r="C60" s="97" t="s">
        <v>89</v>
      </c>
      <c r="D60" s="39" t="s">
        <v>197</v>
      </c>
      <c r="E60" s="40">
        <v>2002</v>
      </c>
      <c r="F60" s="152"/>
      <c r="G60" s="151"/>
      <c r="H60" s="149">
        <f t="shared" si="7"/>
        <v>0</v>
      </c>
      <c r="I60" s="152"/>
      <c r="J60" s="151"/>
      <c r="K60" s="149">
        <f t="shared" si="8"/>
        <v>0</v>
      </c>
      <c r="L60" s="77"/>
      <c r="M60" s="151"/>
      <c r="N60" s="149">
        <f t="shared" si="9"/>
        <v>0</v>
      </c>
      <c r="O60" s="152"/>
      <c r="P60" s="151"/>
      <c r="Q60" s="149">
        <f t="shared" si="10"/>
        <v>0</v>
      </c>
      <c r="R60" s="152"/>
      <c r="S60" s="151"/>
      <c r="T60" s="149">
        <f t="shared" si="11"/>
        <v>0</v>
      </c>
      <c r="U60" s="152"/>
      <c r="V60" s="151"/>
      <c r="W60" s="149">
        <f t="shared" si="12"/>
        <v>0</v>
      </c>
      <c r="X60" s="153">
        <f t="shared" si="13"/>
        <v>0</v>
      </c>
      <c r="Y60" s="196"/>
    </row>
    <row r="61" spans="1:25" ht="12" customHeight="1">
      <c r="A61" s="36">
        <v>16</v>
      </c>
      <c r="B61" s="59"/>
      <c r="C61" s="97" t="s">
        <v>236</v>
      </c>
      <c r="D61" s="39" t="s">
        <v>237</v>
      </c>
      <c r="E61" s="40">
        <v>2002</v>
      </c>
      <c r="F61" s="152"/>
      <c r="G61" s="151"/>
      <c r="H61" s="149">
        <f t="shared" si="7"/>
        <v>0</v>
      </c>
      <c r="I61" s="152"/>
      <c r="J61" s="151"/>
      <c r="K61" s="149">
        <f t="shared" si="8"/>
        <v>0</v>
      </c>
      <c r="L61" s="77"/>
      <c r="M61" s="151"/>
      <c r="N61" s="149">
        <f t="shared" si="9"/>
        <v>0</v>
      </c>
      <c r="O61" s="152"/>
      <c r="P61" s="151"/>
      <c r="Q61" s="149">
        <f t="shared" si="10"/>
        <v>0</v>
      </c>
      <c r="R61" s="152"/>
      <c r="S61" s="151"/>
      <c r="T61" s="149">
        <f t="shared" si="11"/>
        <v>0</v>
      </c>
      <c r="U61" s="152"/>
      <c r="V61" s="151"/>
      <c r="W61" s="149">
        <f t="shared" si="12"/>
        <v>0</v>
      </c>
      <c r="X61" s="153">
        <f t="shared" si="13"/>
        <v>0</v>
      </c>
      <c r="Y61" s="196"/>
    </row>
    <row r="62" spans="1:25" ht="12" customHeight="1">
      <c r="A62" s="36">
        <v>17</v>
      </c>
      <c r="B62" s="39"/>
      <c r="C62" s="97" t="s">
        <v>189</v>
      </c>
      <c r="D62" s="39" t="s">
        <v>190</v>
      </c>
      <c r="E62" s="40">
        <v>2003</v>
      </c>
      <c r="F62" s="160"/>
      <c r="G62" s="159"/>
      <c r="H62" s="149">
        <f t="shared" si="7"/>
        <v>0</v>
      </c>
      <c r="I62" s="160"/>
      <c r="J62" s="159"/>
      <c r="K62" s="149">
        <f t="shared" si="8"/>
        <v>0</v>
      </c>
      <c r="L62" s="161"/>
      <c r="M62" s="159"/>
      <c r="N62" s="149">
        <f t="shared" si="9"/>
        <v>0</v>
      </c>
      <c r="O62" s="160"/>
      <c r="P62" s="159"/>
      <c r="Q62" s="149">
        <f t="shared" si="10"/>
        <v>0</v>
      </c>
      <c r="R62" s="160"/>
      <c r="S62" s="159"/>
      <c r="T62" s="149">
        <f t="shared" si="11"/>
        <v>0</v>
      </c>
      <c r="U62" s="160"/>
      <c r="V62" s="159"/>
      <c r="W62" s="149">
        <f t="shared" si="12"/>
        <v>0</v>
      </c>
      <c r="X62" s="153">
        <f t="shared" si="13"/>
        <v>0</v>
      </c>
      <c r="Y62" s="196"/>
    </row>
    <row r="63" spans="1:25" ht="12" customHeight="1">
      <c r="A63" s="36">
        <v>18</v>
      </c>
      <c r="B63" s="59"/>
      <c r="C63" s="98" t="s">
        <v>198</v>
      </c>
      <c r="D63" s="71" t="s">
        <v>199</v>
      </c>
      <c r="E63" s="56">
        <v>1952</v>
      </c>
      <c r="F63" s="160"/>
      <c r="G63" s="159"/>
      <c r="H63" s="149">
        <f t="shared" si="7"/>
        <v>0</v>
      </c>
      <c r="I63" s="160"/>
      <c r="J63" s="159"/>
      <c r="K63" s="149">
        <f t="shared" si="8"/>
        <v>0</v>
      </c>
      <c r="L63" s="160"/>
      <c r="M63" s="159"/>
      <c r="N63" s="149">
        <f t="shared" si="9"/>
        <v>0</v>
      </c>
      <c r="O63" s="160"/>
      <c r="P63" s="159"/>
      <c r="Q63" s="149">
        <f t="shared" si="10"/>
        <v>0</v>
      </c>
      <c r="R63" s="160"/>
      <c r="S63" s="159"/>
      <c r="T63" s="149">
        <f t="shared" si="11"/>
        <v>0</v>
      </c>
      <c r="U63" s="160"/>
      <c r="V63" s="159"/>
      <c r="W63" s="149">
        <f t="shared" si="12"/>
        <v>0</v>
      </c>
      <c r="X63" s="153">
        <f t="shared" si="13"/>
        <v>0</v>
      </c>
      <c r="Y63" s="196"/>
    </row>
    <row r="64" spans="1:25" ht="12" customHeight="1">
      <c r="A64" s="36">
        <v>19</v>
      </c>
      <c r="B64" s="59"/>
      <c r="C64" s="38" t="s">
        <v>238</v>
      </c>
      <c r="D64" s="39" t="s">
        <v>239</v>
      </c>
      <c r="E64" s="52">
        <v>2004</v>
      </c>
      <c r="F64" s="152"/>
      <c r="G64" s="151"/>
      <c r="H64" s="149">
        <f t="shared" si="7"/>
        <v>0</v>
      </c>
      <c r="I64" s="152"/>
      <c r="J64" s="151"/>
      <c r="K64" s="149">
        <f t="shared" si="8"/>
        <v>0</v>
      </c>
      <c r="L64" s="152"/>
      <c r="M64" s="151"/>
      <c r="N64" s="149">
        <f t="shared" si="9"/>
        <v>0</v>
      </c>
      <c r="O64" s="152"/>
      <c r="P64" s="151"/>
      <c r="Q64" s="149">
        <f t="shared" si="10"/>
        <v>0</v>
      </c>
      <c r="R64" s="152"/>
      <c r="S64" s="151"/>
      <c r="T64" s="149">
        <f t="shared" si="11"/>
        <v>0</v>
      </c>
      <c r="U64" s="152"/>
      <c r="V64" s="151"/>
      <c r="W64" s="149">
        <f t="shared" si="12"/>
        <v>0</v>
      </c>
      <c r="X64" s="153">
        <f t="shared" si="13"/>
        <v>0</v>
      </c>
      <c r="Y64" s="196"/>
    </row>
    <row r="65" spans="1:25" ht="12" customHeight="1">
      <c r="A65" s="36">
        <v>20</v>
      </c>
      <c r="B65" s="39"/>
      <c r="C65" s="188" t="s">
        <v>204</v>
      </c>
      <c r="D65" s="99" t="s">
        <v>240</v>
      </c>
      <c r="E65" s="71">
        <v>2003</v>
      </c>
      <c r="F65" s="164"/>
      <c r="G65" s="163"/>
      <c r="H65" s="149">
        <f t="shared" si="7"/>
        <v>0</v>
      </c>
      <c r="I65" s="164"/>
      <c r="J65" s="163"/>
      <c r="K65" s="149">
        <f t="shared" si="8"/>
        <v>0</v>
      </c>
      <c r="L65" s="165"/>
      <c r="M65" s="163"/>
      <c r="N65" s="149">
        <f t="shared" si="9"/>
        <v>0</v>
      </c>
      <c r="O65" s="164"/>
      <c r="P65" s="163"/>
      <c r="Q65" s="149">
        <f t="shared" si="10"/>
        <v>0</v>
      </c>
      <c r="R65" s="164"/>
      <c r="S65" s="163"/>
      <c r="T65" s="149">
        <f t="shared" si="11"/>
        <v>0</v>
      </c>
      <c r="U65" s="164"/>
      <c r="V65" s="163"/>
      <c r="W65" s="149">
        <f t="shared" si="12"/>
        <v>0</v>
      </c>
      <c r="X65" s="153">
        <f t="shared" si="13"/>
        <v>0</v>
      </c>
      <c r="Y65" s="196"/>
    </row>
    <row r="66" spans="1:25" ht="12" customHeight="1">
      <c r="A66" s="166">
        <v>21</v>
      </c>
      <c r="B66" s="55"/>
      <c r="C66" s="209" t="s">
        <v>241</v>
      </c>
      <c r="D66" s="210" t="s">
        <v>242</v>
      </c>
      <c r="E66" s="55">
        <v>2003</v>
      </c>
      <c r="F66" s="160"/>
      <c r="G66" s="159"/>
      <c r="H66" s="149">
        <f t="shared" si="7"/>
        <v>0</v>
      </c>
      <c r="I66" s="160"/>
      <c r="J66" s="159"/>
      <c r="K66" s="149">
        <f t="shared" si="8"/>
        <v>0</v>
      </c>
      <c r="L66" s="160"/>
      <c r="M66" s="159"/>
      <c r="N66" s="149">
        <f t="shared" si="9"/>
        <v>0</v>
      </c>
      <c r="O66" s="160"/>
      <c r="P66" s="159"/>
      <c r="Q66" s="149">
        <f t="shared" si="10"/>
        <v>0</v>
      </c>
      <c r="R66" s="160"/>
      <c r="S66" s="159"/>
      <c r="T66" s="149">
        <f t="shared" si="11"/>
        <v>0</v>
      </c>
      <c r="U66" s="160"/>
      <c r="V66" s="159"/>
      <c r="W66" s="149">
        <f t="shared" si="12"/>
        <v>0</v>
      </c>
      <c r="X66" s="153">
        <f t="shared" si="13"/>
        <v>0</v>
      </c>
      <c r="Y66" s="170"/>
    </row>
    <row r="67" spans="1:25" ht="12" customHeight="1">
      <c r="A67" s="166">
        <v>22</v>
      </c>
      <c r="B67" s="55"/>
      <c r="C67" s="97" t="s">
        <v>257</v>
      </c>
      <c r="D67" s="39" t="s">
        <v>258</v>
      </c>
      <c r="E67" s="40">
        <v>2000</v>
      </c>
      <c r="F67" s="160"/>
      <c r="G67" s="159"/>
      <c r="H67" s="149">
        <f t="shared" si="7"/>
        <v>0</v>
      </c>
      <c r="I67" s="160"/>
      <c r="J67" s="159"/>
      <c r="K67" s="149">
        <f t="shared" si="8"/>
        <v>0</v>
      </c>
      <c r="L67" s="160"/>
      <c r="M67" s="159"/>
      <c r="N67" s="149">
        <f t="shared" si="9"/>
        <v>0</v>
      </c>
      <c r="O67" s="160"/>
      <c r="P67" s="159"/>
      <c r="Q67" s="149">
        <f t="shared" si="10"/>
        <v>0</v>
      </c>
      <c r="R67" s="160"/>
      <c r="S67" s="159"/>
      <c r="T67" s="149">
        <f t="shared" si="11"/>
        <v>0</v>
      </c>
      <c r="U67" s="160"/>
      <c r="V67" s="159"/>
      <c r="W67" s="149">
        <f t="shared" si="12"/>
        <v>0</v>
      </c>
      <c r="X67" s="153">
        <f t="shared" si="13"/>
        <v>0</v>
      </c>
      <c r="Y67" s="170"/>
    </row>
    <row r="68" spans="1:25" ht="12" customHeight="1">
      <c r="A68" s="166">
        <v>23</v>
      </c>
      <c r="B68" s="55"/>
      <c r="C68" s="97" t="s">
        <v>148</v>
      </c>
      <c r="D68" s="39" t="s">
        <v>149</v>
      </c>
      <c r="E68" s="40">
        <v>1935</v>
      </c>
      <c r="F68" s="160"/>
      <c r="G68" s="159"/>
      <c r="H68" s="149">
        <f t="shared" si="7"/>
        <v>0</v>
      </c>
      <c r="I68" s="160"/>
      <c r="J68" s="159"/>
      <c r="K68" s="149">
        <f t="shared" si="8"/>
        <v>0</v>
      </c>
      <c r="L68" s="160"/>
      <c r="M68" s="159"/>
      <c r="N68" s="149">
        <f t="shared" si="9"/>
        <v>0</v>
      </c>
      <c r="O68" s="160"/>
      <c r="P68" s="159"/>
      <c r="Q68" s="149">
        <f t="shared" si="10"/>
        <v>0</v>
      </c>
      <c r="R68" s="160"/>
      <c r="S68" s="159"/>
      <c r="T68" s="149">
        <f t="shared" si="11"/>
        <v>0</v>
      </c>
      <c r="U68" s="160"/>
      <c r="V68" s="159"/>
      <c r="W68" s="149">
        <f t="shared" si="12"/>
        <v>0</v>
      </c>
      <c r="X68" s="153">
        <f t="shared" si="13"/>
        <v>0</v>
      </c>
      <c r="Y68" s="170"/>
    </row>
    <row r="69" spans="1:25" ht="12" customHeight="1">
      <c r="A69" s="166">
        <v>24</v>
      </c>
      <c r="B69" s="55"/>
      <c r="C69" s="58" t="s">
        <v>144</v>
      </c>
      <c r="D69" s="39" t="s">
        <v>145</v>
      </c>
      <c r="E69" s="40">
        <v>1953</v>
      </c>
      <c r="F69" s="160"/>
      <c r="G69" s="159"/>
      <c r="H69" s="149">
        <f t="shared" si="7"/>
        <v>0</v>
      </c>
      <c r="I69" s="160"/>
      <c r="J69" s="159"/>
      <c r="K69" s="149">
        <f t="shared" si="8"/>
        <v>0</v>
      </c>
      <c r="L69" s="160"/>
      <c r="M69" s="159"/>
      <c r="N69" s="149">
        <f t="shared" si="9"/>
        <v>0</v>
      </c>
      <c r="O69" s="160"/>
      <c r="P69" s="159"/>
      <c r="Q69" s="149">
        <f t="shared" si="10"/>
        <v>0</v>
      </c>
      <c r="R69" s="160"/>
      <c r="S69" s="159"/>
      <c r="T69" s="149">
        <f t="shared" si="11"/>
        <v>0</v>
      </c>
      <c r="U69" s="160"/>
      <c r="V69" s="159"/>
      <c r="W69" s="149">
        <f t="shared" si="12"/>
        <v>0</v>
      </c>
      <c r="X69" s="153">
        <f t="shared" si="13"/>
        <v>0</v>
      </c>
      <c r="Y69" s="170"/>
    </row>
    <row r="70" spans="1:25" ht="12" customHeight="1">
      <c r="A70" s="171">
        <v>25</v>
      </c>
      <c r="B70" s="55"/>
      <c r="C70" s="58" t="s">
        <v>152</v>
      </c>
      <c r="D70" s="39" t="s">
        <v>153</v>
      </c>
      <c r="E70" s="40">
        <v>1980</v>
      </c>
      <c r="F70" s="160"/>
      <c r="G70" s="159"/>
      <c r="H70" s="149">
        <f t="shared" si="7"/>
        <v>0</v>
      </c>
      <c r="I70" s="160"/>
      <c r="J70" s="159"/>
      <c r="K70" s="149">
        <f t="shared" si="8"/>
        <v>0</v>
      </c>
      <c r="L70" s="160"/>
      <c r="M70" s="159"/>
      <c r="N70" s="149">
        <f t="shared" si="9"/>
        <v>0</v>
      </c>
      <c r="O70" s="160"/>
      <c r="P70" s="159"/>
      <c r="Q70" s="149">
        <f t="shared" si="10"/>
        <v>0</v>
      </c>
      <c r="R70" s="160"/>
      <c r="S70" s="159"/>
      <c r="T70" s="149">
        <f t="shared" si="11"/>
        <v>0</v>
      </c>
      <c r="U70" s="160"/>
      <c r="V70" s="159"/>
      <c r="W70" s="149">
        <f t="shared" si="12"/>
        <v>0</v>
      </c>
      <c r="X70" s="153">
        <f t="shared" si="13"/>
        <v>0</v>
      </c>
      <c r="Y70" s="170"/>
    </row>
    <row r="71" spans="1:25" ht="12" customHeight="1">
      <c r="A71" s="172">
        <v>26</v>
      </c>
      <c r="B71" s="198"/>
      <c r="C71" s="211"/>
      <c r="D71" s="200"/>
      <c r="E71" s="175"/>
      <c r="F71" s="181"/>
      <c r="G71" s="177"/>
      <c r="H71" s="178">
        <f t="shared" si="7"/>
        <v>0</v>
      </c>
      <c r="I71" s="179"/>
      <c r="J71" s="177"/>
      <c r="K71" s="180">
        <f t="shared" si="8"/>
        <v>0</v>
      </c>
      <c r="L71" s="181"/>
      <c r="M71" s="177"/>
      <c r="N71" s="180">
        <f t="shared" si="9"/>
        <v>0</v>
      </c>
      <c r="O71" s="179"/>
      <c r="P71" s="177"/>
      <c r="Q71" s="180">
        <f t="shared" si="10"/>
        <v>0</v>
      </c>
      <c r="R71" s="179"/>
      <c r="S71" s="177"/>
      <c r="T71" s="180">
        <f t="shared" si="11"/>
        <v>0</v>
      </c>
      <c r="U71" s="179"/>
      <c r="V71" s="177"/>
      <c r="W71" s="180">
        <f t="shared" si="12"/>
        <v>0</v>
      </c>
      <c r="X71" s="182">
        <f t="shared" si="13"/>
        <v>0</v>
      </c>
      <c r="Y71" s="183"/>
    </row>
    <row r="72" spans="1:25" ht="12" customHeight="1">
      <c r="A72" s="4"/>
      <c r="B72" s="4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>
      <c r="A73" s="7"/>
      <c r="B73" s="7"/>
      <c r="C73" s="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8" customHeight="1">
      <c r="A74" s="309" t="s">
        <v>249</v>
      </c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</row>
    <row r="75" spans="1:25" ht="13.5" customHeight="1">
      <c r="A75" s="308" t="s">
        <v>1</v>
      </c>
      <c r="B75" s="308"/>
      <c r="C75" s="30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 customHeight="1">
      <c r="A76" s="308" t="s">
        <v>250</v>
      </c>
      <c r="B76" s="308"/>
      <c r="C76" s="30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>
      <c r="A77" s="4" t="s">
        <v>3</v>
      </c>
      <c r="B77" s="4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>
      <c r="A78" s="7"/>
      <c r="B78" s="7"/>
      <c r="C78" s="7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>
      <c r="A79" s="8" t="s">
        <v>113</v>
      </c>
      <c r="B79" s="7"/>
      <c r="C79" s="7"/>
      <c r="D79" s="2"/>
      <c r="E79" s="2"/>
      <c r="F79" s="9"/>
      <c r="G79" s="9"/>
      <c r="H79" s="9"/>
      <c r="I79" s="9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3"/>
      <c r="Y79" s="3"/>
    </row>
    <row r="80" spans="6:23" ht="12" customHeight="1">
      <c r="F80" s="11"/>
      <c r="G80" s="12" t="s">
        <v>5</v>
      </c>
      <c r="H80" s="13"/>
      <c r="I80" s="12"/>
      <c r="J80" s="12" t="s">
        <v>6</v>
      </c>
      <c r="K80" s="13"/>
      <c r="L80" s="12"/>
      <c r="M80" s="12" t="s">
        <v>7</v>
      </c>
      <c r="N80" s="13"/>
      <c r="O80" s="12"/>
      <c r="P80" s="12" t="s">
        <v>8</v>
      </c>
      <c r="Q80" s="13"/>
      <c r="R80" s="12"/>
      <c r="S80" s="12" t="s">
        <v>9</v>
      </c>
      <c r="T80" s="13"/>
      <c r="U80" s="12"/>
      <c r="V80" s="12" t="s">
        <v>10</v>
      </c>
      <c r="W80" s="13"/>
    </row>
    <row r="81" spans="1:25" ht="12" customHeight="1">
      <c r="A81" s="201" t="s">
        <v>11</v>
      </c>
      <c r="B81" s="16" t="s">
        <v>12</v>
      </c>
      <c r="C81" s="16" t="s">
        <v>13</v>
      </c>
      <c r="D81" s="16" t="s">
        <v>14</v>
      </c>
      <c r="E81" s="16" t="s">
        <v>15</v>
      </c>
      <c r="F81" s="129" t="s">
        <v>16</v>
      </c>
      <c r="G81" s="130" t="s">
        <v>17</v>
      </c>
      <c r="H81" s="16" t="s">
        <v>18</v>
      </c>
      <c r="I81" s="131" t="s">
        <v>19</v>
      </c>
      <c r="J81" s="131" t="s">
        <v>20</v>
      </c>
      <c r="K81" s="16" t="s">
        <v>18</v>
      </c>
      <c r="L81" s="132" t="s">
        <v>21</v>
      </c>
      <c r="M81" s="131" t="s">
        <v>22</v>
      </c>
      <c r="N81" s="16" t="s">
        <v>18</v>
      </c>
      <c r="O81" s="131" t="s">
        <v>23</v>
      </c>
      <c r="P81" s="131" t="s">
        <v>24</v>
      </c>
      <c r="Q81" s="16" t="s">
        <v>18</v>
      </c>
      <c r="R81" s="131" t="s">
        <v>25</v>
      </c>
      <c r="S81" s="131" t="s">
        <v>26</v>
      </c>
      <c r="T81" s="16" t="s">
        <v>18</v>
      </c>
      <c r="U81" s="131" t="s">
        <v>27</v>
      </c>
      <c r="V81" s="131" t="s">
        <v>28</v>
      </c>
      <c r="W81" s="16" t="s">
        <v>18</v>
      </c>
      <c r="X81" s="184" t="s">
        <v>29</v>
      </c>
      <c r="Y81" s="185" t="s">
        <v>30</v>
      </c>
    </row>
    <row r="82" spans="1:25" ht="12" customHeight="1">
      <c r="A82" s="23">
        <v>1</v>
      </c>
      <c r="B82" s="26"/>
      <c r="C82" s="202"/>
      <c r="D82" s="203"/>
      <c r="E82" s="26"/>
      <c r="F82" s="96"/>
      <c r="G82" s="137"/>
      <c r="H82" s="204">
        <f aca="true" t="shared" si="14" ref="H82:H107">F82+G82</f>
        <v>0</v>
      </c>
      <c r="I82" s="205"/>
      <c r="J82" s="137"/>
      <c r="K82" s="204">
        <f aca="true" t="shared" si="15" ref="K82:K107">I82+J82</f>
        <v>0</v>
      </c>
      <c r="L82" s="206"/>
      <c r="M82" s="207"/>
      <c r="N82" s="204">
        <f aca="true" t="shared" si="16" ref="N82:N107">L82+M82</f>
        <v>0</v>
      </c>
      <c r="O82" s="208"/>
      <c r="P82" s="207"/>
      <c r="Q82" s="204">
        <f aca="true" t="shared" si="17" ref="Q82:Q107">O82+P82</f>
        <v>0</v>
      </c>
      <c r="R82" s="208"/>
      <c r="S82" s="207"/>
      <c r="T82" s="204">
        <f aca="true" t="shared" si="18" ref="T82:T107">R82+S82</f>
        <v>0</v>
      </c>
      <c r="U82" s="208"/>
      <c r="V82" s="207"/>
      <c r="W82" s="204">
        <f aca="true" t="shared" si="19" ref="W82:W107">U82+V82</f>
        <v>0</v>
      </c>
      <c r="X82" s="153">
        <f aca="true" t="shared" si="20" ref="X82:X107">H82+K82+N82+Q82+T82+W82</f>
        <v>0</v>
      </c>
      <c r="Y82" s="187"/>
    </row>
    <row r="83" spans="1:25" ht="12" customHeight="1">
      <c r="A83" s="36">
        <v>2</v>
      </c>
      <c r="B83" s="59"/>
      <c r="C83" s="97"/>
      <c r="D83" s="105"/>
      <c r="E83" s="39"/>
      <c r="F83" s="189"/>
      <c r="G83" s="148"/>
      <c r="H83" s="149">
        <f t="shared" si="14"/>
        <v>0</v>
      </c>
      <c r="I83" s="150"/>
      <c r="J83" s="148"/>
      <c r="K83" s="149">
        <f t="shared" si="15"/>
        <v>0</v>
      </c>
      <c r="L83" s="77"/>
      <c r="M83" s="151"/>
      <c r="N83" s="149">
        <f t="shared" si="16"/>
        <v>0</v>
      </c>
      <c r="O83" s="152"/>
      <c r="P83" s="151"/>
      <c r="Q83" s="149">
        <f t="shared" si="17"/>
        <v>0</v>
      </c>
      <c r="R83" s="152"/>
      <c r="S83" s="151"/>
      <c r="T83" s="149">
        <f t="shared" si="18"/>
        <v>0</v>
      </c>
      <c r="U83" s="152"/>
      <c r="V83" s="151"/>
      <c r="W83" s="149">
        <f t="shared" si="19"/>
        <v>0</v>
      </c>
      <c r="X83" s="153">
        <f t="shared" si="20"/>
        <v>0</v>
      </c>
      <c r="Y83" s="196"/>
    </row>
    <row r="84" spans="1:25" ht="12" customHeight="1">
      <c r="A84" s="36">
        <v>3</v>
      </c>
      <c r="B84" s="59"/>
      <c r="C84" s="97"/>
      <c r="D84" s="105"/>
      <c r="E84" s="39"/>
      <c r="F84" s="150"/>
      <c r="G84" s="148"/>
      <c r="H84" s="149">
        <f t="shared" si="14"/>
        <v>0</v>
      </c>
      <c r="I84" s="150"/>
      <c r="J84" s="148"/>
      <c r="K84" s="149">
        <f t="shared" si="15"/>
        <v>0</v>
      </c>
      <c r="L84" s="77"/>
      <c r="M84" s="151"/>
      <c r="N84" s="149">
        <f t="shared" si="16"/>
        <v>0</v>
      </c>
      <c r="O84" s="152"/>
      <c r="P84" s="151"/>
      <c r="Q84" s="149">
        <f t="shared" si="17"/>
        <v>0</v>
      </c>
      <c r="R84" s="152"/>
      <c r="S84" s="151"/>
      <c r="T84" s="149">
        <f t="shared" si="18"/>
        <v>0</v>
      </c>
      <c r="U84" s="152"/>
      <c r="V84" s="151"/>
      <c r="W84" s="149">
        <f t="shared" si="19"/>
        <v>0</v>
      </c>
      <c r="X84" s="153">
        <f t="shared" si="20"/>
        <v>0</v>
      </c>
      <c r="Y84" s="196"/>
    </row>
    <row r="85" spans="1:25" ht="12" customHeight="1">
      <c r="A85" s="36">
        <v>4</v>
      </c>
      <c r="B85" s="59"/>
      <c r="C85" s="97"/>
      <c r="D85" s="105"/>
      <c r="E85" s="39"/>
      <c r="F85" s="150"/>
      <c r="G85" s="148"/>
      <c r="H85" s="149">
        <f t="shared" si="14"/>
        <v>0</v>
      </c>
      <c r="I85" s="150"/>
      <c r="J85" s="148"/>
      <c r="K85" s="149">
        <f t="shared" si="15"/>
        <v>0</v>
      </c>
      <c r="L85" s="77"/>
      <c r="M85" s="151"/>
      <c r="N85" s="149">
        <f t="shared" si="16"/>
        <v>0</v>
      </c>
      <c r="O85" s="152"/>
      <c r="P85" s="151"/>
      <c r="Q85" s="149">
        <f t="shared" si="17"/>
        <v>0</v>
      </c>
      <c r="R85" s="152"/>
      <c r="S85" s="151"/>
      <c r="T85" s="149">
        <f t="shared" si="18"/>
        <v>0</v>
      </c>
      <c r="U85" s="152"/>
      <c r="V85" s="151"/>
      <c r="W85" s="149">
        <f t="shared" si="19"/>
        <v>0</v>
      </c>
      <c r="X85" s="153">
        <f t="shared" si="20"/>
        <v>0</v>
      </c>
      <c r="Y85" s="196"/>
    </row>
    <row r="86" spans="1:25" ht="12" customHeight="1">
      <c r="A86" s="36">
        <v>5</v>
      </c>
      <c r="B86" s="59"/>
      <c r="C86" s="98"/>
      <c r="D86" s="99"/>
      <c r="E86" s="71"/>
      <c r="F86" s="150"/>
      <c r="G86" s="148"/>
      <c r="H86" s="149">
        <f t="shared" si="14"/>
        <v>0</v>
      </c>
      <c r="I86" s="150"/>
      <c r="J86" s="148"/>
      <c r="K86" s="149">
        <f t="shared" si="15"/>
        <v>0</v>
      </c>
      <c r="L86" s="77"/>
      <c r="M86" s="151"/>
      <c r="N86" s="149">
        <f t="shared" si="16"/>
        <v>0</v>
      </c>
      <c r="O86" s="152"/>
      <c r="P86" s="151"/>
      <c r="Q86" s="149">
        <f t="shared" si="17"/>
        <v>0</v>
      </c>
      <c r="R86" s="152"/>
      <c r="S86" s="151"/>
      <c r="T86" s="149">
        <f t="shared" si="18"/>
        <v>0</v>
      </c>
      <c r="U86" s="152"/>
      <c r="V86" s="151"/>
      <c r="W86" s="149">
        <f t="shared" si="19"/>
        <v>0</v>
      </c>
      <c r="X86" s="153">
        <f t="shared" si="20"/>
        <v>0</v>
      </c>
      <c r="Y86" s="196"/>
    </row>
    <row r="87" spans="1:25" ht="12" customHeight="1">
      <c r="A87" s="36">
        <v>6</v>
      </c>
      <c r="B87" s="59"/>
      <c r="C87" s="97"/>
      <c r="D87" s="105"/>
      <c r="E87" s="39"/>
      <c r="F87" s="150"/>
      <c r="G87" s="148"/>
      <c r="H87" s="149">
        <f t="shared" si="14"/>
        <v>0</v>
      </c>
      <c r="I87" s="150"/>
      <c r="J87" s="148"/>
      <c r="K87" s="149">
        <f t="shared" si="15"/>
        <v>0</v>
      </c>
      <c r="L87" s="77"/>
      <c r="M87" s="151"/>
      <c r="N87" s="149">
        <f t="shared" si="16"/>
        <v>0</v>
      </c>
      <c r="O87" s="152"/>
      <c r="P87" s="151"/>
      <c r="Q87" s="149">
        <f t="shared" si="17"/>
        <v>0</v>
      </c>
      <c r="R87" s="152"/>
      <c r="S87" s="151"/>
      <c r="T87" s="149">
        <f t="shared" si="18"/>
        <v>0</v>
      </c>
      <c r="U87" s="152"/>
      <c r="V87" s="151"/>
      <c r="W87" s="149">
        <f t="shared" si="19"/>
        <v>0</v>
      </c>
      <c r="X87" s="153">
        <f t="shared" si="20"/>
        <v>0</v>
      </c>
      <c r="Y87" s="196"/>
    </row>
    <row r="88" spans="1:25" ht="12" customHeight="1">
      <c r="A88" s="36">
        <v>7</v>
      </c>
      <c r="B88" s="59"/>
      <c r="C88" s="97"/>
      <c r="D88" s="105"/>
      <c r="E88" s="39"/>
      <c r="F88" s="150"/>
      <c r="G88" s="148"/>
      <c r="H88" s="149">
        <f t="shared" si="14"/>
        <v>0</v>
      </c>
      <c r="I88" s="150"/>
      <c r="J88" s="148"/>
      <c r="K88" s="149">
        <f t="shared" si="15"/>
        <v>0</v>
      </c>
      <c r="L88" s="77"/>
      <c r="M88" s="151"/>
      <c r="N88" s="149">
        <f t="shared" si="16"/>
        <v>0</v>
      </c>
      <c r="O88" s="152"/>
      <c r="P88" s="151"/>
      <c r="Q88" s="149">
        <f t="shared" si="17"/>
        <v>0</v>
      </c>
      <c r="R88" s="152"/>
      <c r="S88" s="151"/>
      <c r="T88" s="149">
        <f t="shared" si="18"/>
        <v>0</v>
      </c>
      <c r="U88" s="152"/>
      <c r="V88" s="151"/>
      <c r="W88" s="149">
        <f t="shared" si="19"/>
        <v>0</v>
      </c>
      <c r="X88" s="153">
        <f t="shared" si="20"/>
        <v>0</v>
      </c>
      <c r="Y88" s="196"/>
    </row>
    <row r="89" spans="1:25" ht="12" customHeight="1">
      <c r="A89" s="36">
        <v>8</v>
      </c>
      <c r="B89" s="59"/>
      <c r="C89" s="97"/>
      <c r="D89" s="39"/>
      <c r="E89" s="39"/>
      <c r="F89" s="150"/>
      <c r="G89" s="148"/>
      <c r="H89" s="149">
        <f t="shared" si="14"/>
        <v>0</v>
      </c>
      <c r="I89" s="150"/>
      <c r="J89" s="148"/>
      <c r="K89" s="149">
        <f t="shared" si="15"/>
        <v>0</v>
      </c>
      <c r="L89" s="77"/>
      <c r="M89" s="151"/>
      <c r="N89" s="149">
        <f t="shared" si="16"/>
        <v>0</v>
      </c>
      <c r="O89" s="152"/>
      <c r="P89" s="151"/>
      <c r="Q89" s="149">
        <f t="shared" si="17"/>
        <v>0</v>
      </c>
      <c r="R89" s="152"/>
      <c r="S89" s="151"/>
      <c r="T89" s="149">
        <f t="shared" si="18"/>
        <v>0</v>
      </c>
      <c r="U89" s="152"/>
      <c r="V89" s="151"/>
      <c r="W89" s="149">
        <f t="shared" si="19"/>
        <v>0</v>
      </c>
      <c r="X89" s="153">
        <f t="shared" si="20"/>
        <v>0</v>
      </c>
      <c r="Y89" s="196"/>
    </row>
    <row r="90" spans="1:25" ht="12" customHeight="1">
      <c r="A90" s="36">
        <v>9</v>
      </c>
      <c r="B90" s="59"/>
      <c r="C90" s="97" t="s">
        <v>212</v>
      </c>
      <c r="D90" s="39" t="s">
        <v>213</v>
      </c>
      <c r="E90" s="40">
        <v>2001</v>
      </c>
      <c r="F90" s="150"/>
      <c r="G90" s="148"/>
      <c r="H90" s="149">
        <f t="shared" si="14"/>
        <v>0</v>
      </c>
      <c r="I90" s="150"/>
      <c r="J90" s="148"/>
      <c r="K90" s="149">
        <f t="shared" si="15"/>
        <v>0</v>
      </c>
      <c r="L90" s="77"/>
      <c r="M90" s="151"/>
      <c r="N90" s="149">
        <f t="shared" si="16"/>
        <v>0</v>
      </c>
      <c r="O90" s="152"/>
      <c r="P90" s="151"/>
      <c r="Q90" s="149">
        <f t="shared" si="17"/>
        <v>0</v>
      </c>
      <c r="R90" s="152"/>
      <c r="S90" s="151"/>
      <c r="T90" s="149">
        <f t="shared" si="18"/>
        <v>0</v>
      </c>
      <c r="U90" s="152"/>
      <c r="V90" s="151"/>
      <c r="W90" s="149">
        <f t="shared" si="19"/>
        <v>0</v>
      </c>
      <c r="X90" s="153">
        <f t="shared" si="20"/>
        <v>0</v>
      </c>
      <c r="Y90" s="196"/>
    </row>
    <row r="91" spans="1:25" ht="12" customHeight="1">
      <c r="A91" s="36">
        <v>10</v>
      </c>
      <c r="B91" s="59"/>
      <c r="C91" s="97"/>
      <c r="D91" s="105"/>
      <c r="E91" s="39"/>
      <c r="F91" s="150"/>
      <c r="G91" s="148"/>
      <c r="H91" s="149">
        <f t="shared" si="14"/>
        <v>0</v>
      </c>
      <c r="I91" s="150"/>
      <c r="J91" s="148"/>
      <c r="K91" s="149">
        <f t="shared" si="15"/>
        <v>0</v>
      </c>
      <c r="L91" s="77"/>
      <c r="M91" s="151"/>
      <c r="N91" s="149">
        <f t="shared" si="16"/>
        <v>0</v>
      </c>
      <c r="O91" s="152"/>
      <c r="P91" s="151"/>
      <c r="Q91" s="149">
        <f t="shared" si="17"/>
        <v>0</v>
      </c>
      <c r="R91" s="152"/>
      <c r="S91" s="151"/>
      <c r="T91" s="149">
        <f t="shared" si="18"/>
        <v>0</v>
      </c>
      <c r="U91" s="152"/>
      <c r="V91" s="151"/>
      <c r="W91" s="149">
        <f t="shared" si="19"/>
        <v>0</v>
      </c>
      <c r="X91" s="153">
        <f t="shared" si="20"/>
        <v>0</v>
      </c>
      <c r="Y91" s="196"/>
    </row>
    <row r="92" spans="1:25" ht="12" customHeight="1">
      <c r="A92" s="36">
        <v>11</v>
      </c>
      <c r="B92" s="39"/>
      <c r="C92" s="97" t="s">
        <v>208</v>
      </c>
      <c r="D92" s="105" t="s">
        <v>209</v>
      </c>
      <c r="E92" s="39">
        <v>2003</v>
      </c>
      <c r="F92" s="150"/>
      <c r="G92" s="148"/>
      <c r="H92" s="149">
        <f t="shared" si="14"/>
        <v>0</v>
      </c>
      <c r="I92" s="150"/>
      <c r="J92" s="148"/>
      <c r="K92" s="149">
        <f t="shared" si="15"/>
        <v>0</v>
      </c>
      <c r="L92" s="77"/>
      <c r="M92" s="151"/>
      <c r="N92" s="149">
        <f t="shared" si="16"/>
        <v>0</v>
      </c>
      <c r="O92" s="152"/>
      <c r="P92" s="151"/>
      <c r="Q92" s="149">
        <f t="shared" si="17"/>
        <v>0</v>
      </c>
      <c r="R92" s="152"/>
      <c r="S92" s="151"/>
      <c r="T92" s="149">
        <f t="shared" si="18"/>
        <v>0</v>
      </c>
      <c r="U92" s="152"/>
      <c r="V92" s="151"/>
      <c r="W92" s="149">
        <f t="shared" si="19"/>
        <v>0</v>
      </c>
      <c r="X92" s="153">
        <f t="shared" si="20"/>
        <v>0</v>
      </c>
      <c r="Y92" s="196"/>
    </row>
    <row r="93" spans="1:25" ht="12" customHeight="1">
      <c r="A93" s="36">
        <v>12</v>
      </c>
      <c r="B93" s="59"/>
      <c r="C93" s="97" t="s">
        <v>243</v>
      </c>
      <c r="D93" s="105" t="s">
        <v>244</v>
      </c>
      <c r="E93" s="39">
        <v>2003</v>
      </c>
      <c r="F93" s="152"/>
      <c r="G93" s="151"/>
      <c r="H93" s="149">
        <f t="shared" si="14"/>
        <v>0</v>
      </c>
      <c r="I93" s="152"/>
      <c r="J93" s="151"/>
      <c r="K93" s="149">
        <f t="shared" si="15"/>
        <v>0</v>
      </c>
      <c r="L93" s="77"/>
      <c r="M93" s="151"/>
      <c r="N93" s="149">
        <f t="shared" si="16"/>
        <v>0</v>
      </c>
      <c r="O93" s="152"/>
      <c r="P93" s="151"/>
      <c r="Q93" s="149">
        <f t="shared" si="17"/>
        <v>0</v>
      </c>
      <c r="R93" s="152"/>
      <c r="S93" s="151"/>
      <c r="T93" s="149">
        <f t="shared" si="18"/>
        <v>0</v>
      </c>
      <c r="U93" s="152"/>
      <c r="V93" s="151"/>
      <c r="W93" s="149">
        <f t="shared" si="19"/>
        <v>0</v>
      </c>
      <c r="X93" s="153">
        <f t="shared" si="20"/>
        <v>0</v>
      </c>
      <c r="Y93" s="196"/>
    </row>
    <row r="94" spans="1:25" ht="12" customHeight="1">
      <c r="A94" s="36">
        <v>13</v>
      </c>
      <c r="B94" s="59"/>
      <c r="C94" s="97" t="s">
        <v>161</v>
      </c>
      <c r="D94" s="39" t="s">
        <v>162</v>
      </c>
      <c r="E94" s="39">
        <v>1944</v>
      </c>
      <c r="F94" s="152"/>
      <c r="G94" s="151"/>
      <c r="H94" s="149">
        <f t="shared" si="14"/>
        <v>0</v>
      </c>
      <c r="I94" s="152"/>
      <c r="J94" s="151"/>
      <c r="K94" s="149">
        <f t="shared" si="15"/>
        <v>0</v>
      </c>
      <c r="L94" s="77"/>
      <c r="M94" s="151"/>
      <c r="N94" s="149">
        <f t="shared" si="16"/>
        <v>0</v>
      </c>
      <c r="O94" s="152"/>
      <c r="P94" s="151"/>
      <c r="Q94" s="149">
        <f t="shared" si="17"/>
        <v>0</v>
      </c>
      <c r="R94" s="152"/>
      <c r="S94" s="151"/>
      <c r="T94" s="149">
        <f t="shared" si="18"/>
        <v>0</v>
      </c>
      <c r="U94" s="152"/>
      <c r="V94" s="151"/>
      <c r="W94" s="149">
        <f t="shared" si="19"/>
        <v>0</v>
      </c>
      <c r="X94" s="153">
        <f t="shared" si="20"/>
        <v>0</v>
      </c>
      <c r="Y94" s="196"/>
    </row>
    <row r="95" spans="1:25" ht="12" customHeight="1">
      <c r="A95" s="36">
        <v>14</v>
      </c>
      <c r="B95" s="59"/>
      <c r="C95" s="97" t="s">
        <v>210</v>
      </c>
      <c r="D95" s="105" t="s">
        <v>211</v>
      </c>
      <c r="E95" s="39">
        <v>2000</v>
      </c>
      <c r="F95" s="152"/>
      <c r="G95" s="151"/>
      <c r="H95" s="149">
        <f t="shared" si="14"/>
        <v>0</v>
      </c>
      <c r="I95" s="152"/>
      <c r="J95" s="151"/>
      <c r="K95" s="149">
        <f t="shared" si="15"/>
        <v>0</v>
      </c>
      <c r="L95" s="77"/>
      <c r="M95" s="151"/>
      <c r="N95" s="149">
        <f t="shared" si="16"/>
        <v>0</v>
      </c>
      <c r="O95" s="152"/>
      <c r="P95" s="151"/>
      <c r="Q95" s="149">
        <f t="shared" si="17"/>
        <v>0</v>
      </c>
      <c r="R95" s="152"/>
      <c r="S95" s="151"/>
      <c r="T95" s="149">
        <f t="shared" si="18"/>
        <v>0</v>
      </c>
      <c r="U95" s="152"/>
      <c r="V95" s="151"/>
      <c r="W95" s="149">
        <f t="shared" si="19"/>
        <v>0</v>
      </c>
      <c r="X95" s="153">
        <f t="shared" si="20"/>
        <v>0</v>
      </c>
      <c r="Y95" s="196"/>
    </row>
    <row r="96" spans="1:25" ht="12" customHeight="1">
      <c r="A96" s="36">
        <v>15</v>
      </c>
      <c r="B96" s="59"/>
      <c r="C96" s="97" t="s">
        <v>220</v>
      </c>
      <c r="D96" s="105" t="s">
        <v>48</v>
      </c>
      <c r="E96" s="39">
        <v>2000</v>
      </c>
      <c r="F96" s="152"/>
      <c r="G96" s="151"/>
      <c r="H96" s="149">
        <f t="shared" si="14"/>
        <v>0</v>
      </c>
      <c r="I96" s="152"/>
      <c r="J96" s="151"/>
      <c r="K96" s="149">
        <f t="shared" si="15"/>
        <v>0</v>
      </c>
      <c r="L96" s="77"/>
      <c r="M96" s="151"/>
      <c r="N96" s="149">
        <f t="shared" si="16"/>
        <v>0</v>
      </c>
      <c r="O96" s="152"/>
      <c r="P96" s="151"/>
      <c r="Q96" s="149">
        <f t="shared" si="17"/>
        <v>0</v>
      </c>
      <c r="R96" s="152"/>
      <c r="S96" s="151"/>
      <c r="T96" s="149">
        <f t="shared" si="18"/>
        <v>0</v>
      </c>
      <c r="U96" s="152"/>
      <c r="V96" s="151"/>
      <c r="W96" s="149">
        <f t="shared" si="19"/>
        <v>0</v>
      </c>
      <c r="X96" s="153">
        <f t="shared" si="20"/>
        <v>0</v>
      </c>
      <c r="Y96" s="196"/>
    </row>
    <row r="97" spans="1:25" ht="12" customHeight="1">
      <c r="A97" s="36">
        <v>16</v>
      </c>
      <c r="B97" s="59"/>
      <c r="C97" s="97"/>
      <c r="D97" s="105"/>
      <c r="E97" s="39"/>
      <c r="F97" s="152"/>
      <c r="G97" s="151"/>
      <c r="H97" s="149">
        <f t="shared" si="14"/>
        <v>0</v>
      </c>
      <c r="I97" s="152"/>
      <c r="J97" s="151"/>
      <c r="K97" s="149">
        <f t="shared" si="15"/>
        <v>0</v>
      </c>
      <c r="L97" s="77"/>
      <c r="M97" s="151"/>
      <c r="N97" s="149">
        <f t="shared" si="16"/>
        <v>0</v>
      </c>
      <c r="O97" s="152"/>
      <c r="P97" s="151"/>
      <c r="Q97" s="149">
        <f t="shared" si="17"/>
        <v>0</v>
      </c>
      <c r="R97" s="152"/>
      <c r="S97" s="151"/>
      <c r="T97" s="149">
        <f t="shared" si="18"/>
        <v>0</v>
      </c>
      <c r="U97" s="152"/>
      <c r="V97" s="151"/>
      <c r="W97" s="149">
        <f t="shared" si="19"/>
        <v>0</v>
      </c>
      <c r="X97" s="153">
        <f t="shared" si="20"/>
        <v>0</v>
      </c>
      <c r="Y97" s="196"/>
    </row>
    <row r="98" spans="1:25" ht="12" customHeight="1">
      <c r="A98" s="36">
        <v>17</v>
      </c>
      <c r="B98" s="39"/>
      <c r="C98" s="97"/>
      <c r="D98" s="105"/>
      <c r="E98" s="39"/>
      <c r="F98" s="160"/>
      <c r="G98" s="159"/>
      <c r="H98" s="149">
        <f t="shared" si="14"/>
        <v>0</v>
      </c>
      <c r="I98" s="160"/>
      <c r="J98" s="159"/>
      <c r="K98" s="149">
        <f t="shared" si="15"/>
        <v>0</v>
      </c>
      <c r="L98" s="161"/>
      <c r="M98" s="159"/>
      <c r="N98" s="149">
        <f t="shared" si="16"/>
        <v>0</v>
      </c>
      <c r="O98" s="160"/>
      <c r="P98" s="159"/>
      <c r="Q98" s="149">
        <f t="shared" si="17"/>
        <v>0</v>
      </c>
      <c r="R98" s="160"/>
      <c r="S98" s="159"/>
      <c r="T98" s="149">
        <f t="shared" si="18"/>
        <v>0</v>
      </c>
      <c r="U98" s="160"/>
      <c r="V98" s="159"/>
      <c r="W98" s="149">
        <f t="shared" si="19"/>
        <v>0</v>
      </c>
      <c r="X98" s="153">
        <f t="shared" si="20"/>
        <v>0</v>
      </c>
      <c r="Y98" s="196"/>
    </row>
    <row r="99" spans="1:25" ht="12" customHeight="1">
      <c r="A99" s="36">
        <v>18</v>
      </c>
      <c r="B99" s="59"/>
      <c r="C99" s="188" t="s">
        <v>215</v>
      </c>
      <c r="D99" s="99" t="s">
        <v>216</v>
      </c>
      <c r="E99" s="71">
        <v>1995</v>
      </c>
      <c r="F99" s="160"/>
      <c r="G99" s="159"/>
      <c r="H99" s="149">
        <f t="shared" si="14"/>
        <v>0</v>
      </c>
      <c r="I99" s="160"/>
      <c r="J99" s="159"/>
      <c r="K99" s="149">
        <f t="shared" si="15"/>
        <v>0</v>
      </c>
      <c r="L99" s="160"/>
      <c r="M99" s="159"/>
      <c r="N99" s="149">
        <f t="shared" si="16"/>
        <v>0</v>
      </c>
      <c r="O99" s="160"/>
      <c r="P99" s="159"/>
      <c r="Q99" s="149">
        <f t="shared" si="17"/>
        <v>0</v>
      </c>
      <c r="R99" s="160"/>
      <c r="S99" s="159"/>
      <c r="T99" s="149">
        <f t="shared" si="18"/>
        <v>0</v>
      </c>
      <c r="U99" s="160"/>
      <c r="V99" s="159"/>
      <c r="W99" s="149">
        <f t="shared" si="19"/>
        <v>0</v>
      </c>
      <c r="X99" s="153">
        <f t="shared" si="20"/>
        <v>0</v>
      </c>
      <c r="Y99" s="196"/>
    </row>
    <row r="100" spans="1:25" ht="12" customHeight="1">
      <c r="A100" s="36">
        <v>19</v>
      </c>
      <c r="B100" s="59"/>
      <c r="C100" s="38" t="s">
        <v>217</v>
      </c>
      <c r="D100" s="39" t="s">
        <v>60</v>
      </c>
      <c r="E100" s="40">
        <v>1991</v>
      </c>
      <c r="F100" s="152"/>
      <c r="G100" s="151"/>
      <c r="H100" s="149">
        <f t="shared" si="14"/>
        <v>0</v>
      </c>
      <c r="I100" s="152"/>
      <c r="J100" s="151"/>
      <c r="K100" s="149">
        <f t="shared" si="15"/>
        <v>0</v>
      </c>
      <c r="L100" s="152"/>
      <c r="M100" s="151"/>
      <c r="N100" s="149">
        <f t="shared" si="16"/>
        <v>0</v>
      </c>
      <c r="O100" s="152"/>
      <c r="P100" s="151"/>
      <c r="Q100" s="149">
        <f t="shared" si="17"/>
        <v>0</v>
      </c>
      <c r="R100" s="152"/>
      <c r="S100" s="151"/>
      <c r="T100" s="149">
        <f t="shared" si="18"/>
        <v>0</v>
      </c>
      <c r="U100" s="152"/>
      <c r="V100" s="151"/>
      <c r="W100" s="149">
        <f t="shared" si="19"/>
        <v>0</v>
      </c>
      <c r="X100" s="153">
        <f t="shared" si="20"/>
        <v>0</v>
      </c>
      <c r="Y100" s="196"/>
    </row>
    <row r="101" spans="1:25" ht="12" customHeight="1">
      <c r="A101" s="36">
        <v>20</v>
      </c>
      <c r="B101" s="39"/>
      <c r="C101" s="97" t="s">
        <v>177</v>
      </c>
      <c r="D101" s="105" t="s">
        <v>178</v>
      </c>
      <c r="E101" s="39">
        <v>1955</v>
      </c>
      <c r="F101" s="164"/>
      <c r="G101" s="163"/>
      <c r="H101" s="149">
        <f t="shared" si="14"/>
        <v>0</v>
      </c>
      <c r="I101" s="164"/>
      <c r="J101" s="163"/>
      <c r="K101" s="149">
        <f t="shared" si="15"/>
        <v>0</v>
      </c>
      <c r="L101" s="165"/>
      <c r="M101" s="163"/>
      <c r="N101" s="149">
        <f t="shared" si="16"/>
        <v>0</v>
      </c>
      <c r="O101" s="164"/>
      <c r="P101" s="163"/>
      <c r="Q101" s="149">
        <f t="shared" si="17"/>
        <v>0</v>
      </c>
      <c r="R101" s="164"/>
      <c r="S101" s="163"/>
      <c r="T101" s="149">
        <f t="shared" si="18"/>
        <v>0</v>
      </c>
      <c r="U101" s="164"/>
      <c r="V101" s="163"/>
      <c r="W101" s="149">
        <f t="shared" si="19"/>
        <v>0</v>
      </c>
      <c r="X101" s="153">
        <f t="shared" si="20"/>
        <v>0</v>
      </c>
      <c r="Y101" s="196"/>
    </row>
    <row r="102" spans="1:25" ht="12" customHeight="1">
      <c r="A102" s="166">
        <v>21</v>
      </c>
      <c r="B102" s="55"/>
      <c r="C102" s="58" t="s">
        <v>259</v>
      </c>
      <c r="D102" s="214" t="s">
        <v>260</v>
      </c>
      <c r="E102" s="39">
        <v>2000</v>
      </c>
      <c r="F102" s="160"/>
      <c r="G102" s="159"/>
      <c r="H102" s="149">
        <f t="shared" si="14"/>
        <v>0</v>
      </c>
      <c r="I102" s="160"/>
      <c r="J102" s="159"/>
      <c r="K102" s="149">
        <f t="shared" si="15"/>
        <v>0</v>
      </c>
      <c r="L102" s="160"/>
      <c r="M102" s="159"/>
      <c r="N102" s="149">
        <f t="shared" si="16"/>
        <v>0</v>
      </c>
      <c r="O102" s="160"/>
      <c r="P102" s="159"/>
      <c r="Q102" s="149">
        <f t="shared" si="17"/>
        <v>0</v>
      </c>
      <c r="R102" s="160"/>
      <c r="S102" s="159"/>
      <c r="T102" s="149">
        <f t="shared" si="18"/>
        <v>0</v>
      </c>
      <c r="U102" s="160"/>
      <c r="V102" s="159"/>
      <c r="W102" s="149">
        <f t="shared" si="19"/>
        <v>0</v>
      </c>
      <c r="X102" s="153">
        <f t="shared" si="20"/>
        <v>0</v>
      </c>
      <c r="Y102" s="170"/>
    </row>
    <row r="103" spans="1:25" ht="12" customHeight="1">
      <c r="A103" s="166">
        <v>22</v>
      </c>
      <c r="B103" s="55"/>
      <c r="C103" s="97" t="s">
        <v>219</v>
      </c>
      <c r="D103" s="105" t="s">
        <v>38</v>
      </c>
      <c r="E103" s="39">
        <v>1999</v>
      </c>
      <c r="F103" s="160"/>
      <c r="G103" s="159"/>
      <c r="H103" s="149">
        <f t="shared" si="14"/>
        <v>0</v>
      </c>
      <c r="I103" s="160"/>
      <c r="J103" s="159"/>
      <c r="K103" s="149">
        <f t="shared" si="15"/>
        <v>0</v>
      </c>
      <c r="L103" s="160"/>
      <c r="M103" s="159"/>
      <c r="N103" s="149">
        <f t="shared" si="16"/>
        <v>0</v>
      </c>
      <c r="O103" s="160"/>
      <c r="P103" s="159"/>
      <c r="Q103" s="149">
        <f t="shared" si="17"/>
        <v>0</v>
      </c>
      <c r="R103" s="160"/>
      <c r="S103" s="159"/>
      <c r="T103" s="149">
        <f t="shared" si="18"/>
        <v>0</v>
      </c>
      <c r="U103" s="160"/>
      <c r="V103" s="159"/>
      <c r="W103" s="149">
        <f t="shared" si="19"/>
        <v>0</v>
      </c>
      <c r="X103" s="153">
        <f t="shared" si="20"/>
        <v>0</v>
      </c>
      <c r="Y103" s="170"/>
    </row>
    <row r="104" spans="1:25" ht="12" customHeight="1">
      <c r="A104" s="166">
        <v>23</v>
      </c>
      <c r="B104" s="55"/>
      <c r="C104" s="58" t="s">
        <v>261</v>
      </c>
      <c r="D104" s="214" t="s">
        <v>262</v>
      </c>
      <c r="E104" s="39">
        <v>1961</v>
      </c>
      <c r="F104" s="160"/>
      <c r="G104" s="159"/>
      <c r="H104" s="149">
        <f t="shared" si="14"/>
        <v>0</v>
      </c>
      <c r="I104" s="160"/>
      <c r="J104" s="159"/>
      <c r="K104" s="149">
        <f t="shared" si="15"/>
        <v>0</v>
      </c>
      <c r="L104" s="160"/>
      <c r="M104" s="159"/>
      <c r="N104" s="149">
        <f t="shared" si="16"/>
        <v>0</v>
      </c>
      <c r="O104" s="160"/>
      <c r="P104" s="159"/>
      <c r="Q104" s="149">
        <f t="shared" si="17"/>
        <v>0</v>
      </c>
      <c r="R104" s="160"/>
      <c r="S104" s="159"/>
      <c r="T104" s="149">
        <f t="shared" si="18"/>
        <v>0</v>
      </c>
      <c r="U104" s="160"/>
      <c r="V104" s="159"/>
      <c r="W104" s="149">
        <f t="shared" si="19"/>
        <v>0</v>
      </c>
      <c r="X104" s="153">
        <f t="shared" si="20"/>
        <v>0</v>
      </c>
      <c r="Y104" s="170"/>
    </row>
    <row r="105" spans="1:25" ht="12" customHeight="1">
      <c r="A105" s="166">
        <v>24</v>
      </c>
      <c r="B105" s="55"/>
      <c r="C105" s="215" t="s">
        <v>263</v>
      </c>
      <c r="D105" s="105" t="s">
        <v>129</v>
      </c>
      <c r="E105" s="39">
        <v>1964</v>
      </c>
      <c r="F105" s="160"/>
      <c r="G105" s="159"/>
      <c r="H105" s="149">
        <f t="shared" si="14"/>
        <v>0</v>
      </c>
      <c r="I105" s="160"/>
      <c r="J105" s="159"/>
      <c r="K105" s="149">
        <f t="shared" si="15"/>
        <v>0</v>
      </c>
      <c r="L105" s="160"/>
      <c r="M105" s="159"/>
      <c r="N105" s="149">
        <f t="shared" si="16"/>
        <v>0</v>
      </c>
      <c r="O105" s="160"/>
      <c r="P105" s="159"/>
      <c r="Q105" s="149">
        <f t="shared" si="17"/>
        <v>0</v>
      </c>
      <c r="R105" s="160"/>
      <c r="S105" s="159"/>
      <c r="T105" s="149">
        <f t="shared" si="18"/>
        <v>0</v>
      </c>
      <c r="U105" s="160"/>
      <c r="V105" s="159"/>
      <c r="W105" s="149">
        <f t="shared" si="19"/>
        <v>0</v>
      </c>
      <c r="X105" s="153">
        <f t="shared" si="20"/>
        <v>0</v>
      </c>
      <c r="Y105" s="170"/>
    </row>
    <row r="106" spans="1:25" ht="12" customHeight="1">
      <c r="A106" s="171">
        <v>25</v>
      </c>
      <c r="B106" s="55"/>
      <c r="C106" s="97" t="s">
        <v>130</v>
      </c>
      <c r="D106" s="105" t="s">
        <v>131</v>
      </c>
      <c r="E106" s="39">
        <v>1957</v>
      </c>
      <c r="F106" s="160"/>
      <c r="G106" s="159"/>
      <c r="H106" s="149">
        <f t="shared" si="14"/>
        <v>0</v>
      </c>
      <c r="I106" s="160"/>
      <c r="J106" s="159"/>
      <c r="K106" s="149">
        <f t="shared" si="15"/>
        <v>0</v>
      </c>
      <c r="L106" s="160"/>
      <c r="M106" s="159"/>
      <c r="N106" s="149">
        <f t="shared" si="16"/>
        <v>0</v>
      </c>
      <c r="O106" s="160"/>
      <c r="P106" s="159"/>
      <c r="Q106" s="149">
        <f t="shared" si="17"/>
        <v>0</v>
      </c>
      <c r="R106" s="160"/>
      <c r="S106" s="159"/>
      <c r="T106" s="149">
        <f t="shared" si="18"/>
        <v>0</v>
      </c>
      <c r="U106" s="160"/>
      <c r="V106" s="159"/>
      <c r="W106" s="149">
        <f t="shared" si="19"/>
        <v>0</v>
      </c>
      <c r="X106" s="153">
        <f t="shared" si="20"/>
        <v>0</v>
      </c>
      <c r="Y106" s="170"/>
    </row>
    <row r="107" spans="1:25" ht="12" customHeight="1">
      <c r="A107" s="172">
        <v>26</v>
      </c>
      <c r="B107" s="198"/>
      <c r="C107" s="211"/>
      <c r="D107" s="200"/>
      <c r="E107" s="175"/>
      <c r="F107" s="181"/>
      <c r="G107" s="177"/>
      <c r="H107" s="178">
        <f t="shared" si="14"/>
        <v>0</v>
      </c>
      <c r="I107" s="179"/>
      <c r="J107" s="177"/>
      <c r="K107" s="180">
        <f t="shared" si="15"/>
        <v>0</v>
      </c>
      <c r="L107" s="181"/>
      <c r="M107" s="177"/>
      <c r="N107" s="180">
        <f t="shared" si="16"/>
        <v>0</v>
      </c>
      <c r="O107" s="179"/>
      <c r="P107" s="177"/>
      <c r="Q107" s="180">
        <f t="shared" si="17"/>
        <v>0</v>
      </c>
      <c r="R107" s="179"/>
      <c r="S107" s="177"/>
      <c r="T107" s="180">
        <f t="shared" si="18"/>
        <v>0</v>
      </c>
      <c r="U107" s="179"/>
      <c r="V107" s="177"/>
      <c r="W107" s="180">
        <f t="shared" si="19"/>
        <v>0</v>
      </c>
      <c r="X107" s="182">
        <f t="shared" si="20"/>
        <v>0</v>
      </c>
      <c r="Y107" s="183"/>
    </row>
  </sheetData>
  <sheetProtection selectLockedCells="1" selectUnlockedCells="1"/>
  <mergeCells count="9">
    <mergeCell ref="A74:Y74"/>
    <mergeCell ref="A75:C75"/>
    <mergeCell ref="A76:C76"/>
    <mergeCell ref="A1:Y1"/>
    <mergeCell ref="A2:C2"/>
    <mergeCell ref="A3:C3"/>
    <mergeCell ref="A38:Y38"/>
    <mergeCell ref="A39:C39"/>
    <mergeCell ref="A40:C40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3">
      <selection activeCell="Z46" sqref="Z46"/>
    </sheetView>
  </sheetViews>
  <sheetFormatPr defaultColWidth="3.7109375" defaultRowHeight="12.75" customHeight="1"/>
  <cols>
    <col min="1" max="1" width="3.28125" style="0" customWidth="1"/>
    <col min="2" max="2" width="12.00390625" style="0" customWidth="1"/>
    <col min="3" max="3" width="20.421875" style="0" customWidth="1"/>
    <col min="4" max="4" width="15.7109375" style="0" customWidth="1"/>
    <col min="5" max="5" width="4.57421875" style="0" customWidth="1"/>
    <col min="6" max="23" width="3.7109375" style="0" customWidth="1"/>
    <col min="24" max="24" width="4.57421875" style="0" customWidth="1"/>
  </cols>
  <sheetData>
    <row r="1" spans="1:25" ht="22.5" customHeight="1">
      <c r="A1" s="309" t="s">
        <v>280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5" ht="12.75" customHeight="1">
      <c r="A2" s="308" t="s">
        <v>1</v>
      </c>
      <c r="B2" s="308"/>
      <c r="C2" s="30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308" t="s">
        <v>281</v>
      </c>
      <c r="B3" s="308"/>
      <c r="C3" s="30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4" t="s">
        <v>3</v>
      </c>
      <c r="B4" s="4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>
      <c r="A5" s="7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>
      <c r="A6" s="8" t="s">
        <v>4</v>
      </c>
      <c r="B6" s="7"/>
      <c r="C6" s="7"/>
      <c r="D6" s="2"/>
      <c r="E6" s="2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3"/>
      <c r="Y6" s="3"/>
    </row>
    <row r="7" spans="6:23" ht="12.75" customHeight="1">
      <c r="F7" s="11"/>
      <c r="G7" s="12" t="s">
        <v>5</v>
      </c>
      <c r="H7" s="13"/>
      <c r="I7" s="12"/>
      <c r="J7" s="12" t="s">
        <v>6</v>
      </c>
      <c r="K7" s="13"/>
      <c r="L7" s="12"/>
      <c r="M7" s="12" t="s">
        <v>7</v>
      </c>
      <c r="N7" s="13"/>
      <c r="O7" s="12"/>
      <c r="P7" s="12" t="s">
        <v>8</v>
      </c>
      <c r="Q7" s="13"/>
      <c r="R7" s="12"/>
      <c r="S7" s="12" t="s">
        <v>9</v>
      </c>
      <c r="T7" s="13"/>
      <c r="U7" s="12"/>
      <c r="V7" s="12" t="s">
        <v>10</v>
      </c>
      <c r="W7" s="13"/>
    </row>
    <row r="8" spans="1:25" ht="12.75" customHeight="1" thickBot="1">
      <c r="A8" s="14" t="s">
        <v>11</v>
      </c>
      <c r="B8" s="16" t="s">
        <v>12</v>
      </c>
      <c r="C8" s="16" t="s">
        <v>13</v>
      </c>
      <c r="D8" s="16" t="s">
        <v>14</v>
      </c>
      <c r="E8" s="16" t="s">
        <v>15</v>
      </c>
      <c r="F8" s="129" t="s">
        <v>16</v>
      </c>
      <c r="G8" s="130" t="s">
        <v>17</v>
      </c>
      <c r="H8" s="15" t="s">
        <v>18</v>
      </c>
      <c r="I8" s="131" t="s">
        <v>19</v>
      </c>
      <c r="J8" s="131" t="s">
        <v>20</v>
      </c>
      <c r="K8" s="15" t="s">
        <v>18</v>
      </c>
      <c r="L8" s="132" t="s">
        <v>21</v>
      </c>
      <c r="M8" s="131" t="s">
        <v>22</v>
      </c>
      <c r="N8" s="15" t="s">
        <v>18</v>
      </c>
      <c r="O8" s="131" t="s">
        <v>23</v>
      </c>
      <c r="P8" s="131" t="s">
        <v>24</v>
      </c>
      <c r="Q8" s="15" t="s">
        <v>18</v>
      </c>
      <c r="R8" s="131" t="s">
        <v>25</v>
      </c>
      <c r="S8" s="131" t="s">
        <v>26</v>
      </c>
      <c r="T8" s="15" t="s">
        <v>18</v>
      </c>
      <c r="U8" s="131" t="s">
        <v>27</v>
      </c>
      <c r="V8" s="131" t="s">
        <v>28</v>
      </c>
      <c r="W8" s="133" t="s">
        <v>18</v>
      </c>
      <c r="X8" s="134" t="s">
        <v>29</v>
      </c>
      <c r="Y8" s="135" t="s">
        <v>30</v>
      </c>
    </row>
    <row r="9" spans="1:25" ht="12.75" customHeight="1" thickBot="1">
      <c r="A9" s="23">
        <v>1</v>
      </c>
      <c r="B9" s="96"/>
      <c r="C9" s="218"/>
      <c r="D9" s="219"/>
      <c r="E9" s="220"/>
      <c r="F9" s="136"/>
      <c r="G9" s="137"/>
      <c r="H9" s="204">
        <f aca="true" t="shared" si="0" ref="H9:H32">F9+G9</f>
        <v>0</v>
      </c>
      <c r="I9" s="205"/>
      <c r="J9" s="137"/>
      <c r="K9" s="204">
        <f aca="true" t="shared" si="1" ref="K9:K32">I9+J9</f>
        <v>0</v>
      </c>
      <c r="L9" s="206"/>
      <c r="M9" s="207"/>
      <c r="N9" s="204">
        <f aca="true" t="shared" si="2" ref="N9:N32">L9+M9</f>
        <v>0</v>
      </c>
      <c r="O9" s="208"/>
      <c r="P9" s="207"/>
      <c r="Q9" s="204">
        <f aca="true" t="shared" si="3" ref="Q9:Q32">O9+P9</f>
        <v>0</v>
      </c>
      <c r="R9" s="208"/>
      <c r="S9" s="207"/>
      <c r="T9" s="204">
        <f aca="true" t="shared" si="4" ref="T9:T32">R9+S9</f>
        <v>0</v>
      </c>
      <c r="U9" s="208"/>
      <c r="V9" s="207"/>
      <c r="W9" s="204">
        <f aca="true" t="shared" si="5" ref="W9:W32">U9+V9</f>
        <v>0</v>
      </c>
      <c r="X9" s="153">
        <f aca="true" t="shared" si="6" ref="X9:X34">H9+K9+N9+Q9+T9+W9</f>
        <v>0</v>
      </c>
      <c r="Y9" s="187"/>
    </row>
    <row r="10" spans="1:25" ht="12.75" customHeight="1" thickBot="1">
      <c r="A10" s="36">
        <v>2</v>
      </c>
      <c r="B10" s="146"/>
      <c r="C10" s="221" t="s">
        <v>202</v>
      </c>
      <c r="D10" s="105" t="s">
        <v>203</v>
      </c>
      <c r="E10" s="222">
        <v>1981</v>
      </c>
      <c r="F10" s="251">
        <v>35</v>
      </c>
      <c r="G10" s="252">
        <v>43</v>
      </c>
      <c r="H10" s="253">
        <f t="shared" si="0"/>
        <v>78</v>
      </c>
      <c r="I10" s="254">
        <v>38</v>
      </c>
      <c r="J10" s="252">
        <v>42</v>
      </c>
      <c r="K10" s="255">
        <f t="shared" si="1"/>
        <v>80</v>
      </c>
      <c r="L10" s="256">
        <v>41</v>
      </c>
      <c r="M10" s="257">
        <v>37</v>
      </c>
      <c r="N10" s="255">
        <f t="shared" si="2"/>
        <v>78</v>
      </c>
      <c r="O10" s="256">
        <v>42</v>
      </c>
      <c r="P10" s="257">
        <v>29</v>
      </c>
      <c r="Q10" s="255">
        <f t="shared" si="3"/>
        <v>71</v>
      </c>
      <c r="R10" s="258"/>
      <c r="S10" s="257"/>
      <c r="T10" s="255">
        <f t="shared" si="4"/>
        <v>0</v>
      </c>
      <c r="U10" s="258"/>
      <c r="V10" s="257"/>
      <c r="W10" s="255">
        <f t="shared" si="5"/>
        <v>0</v>
      </c>
      <c r="X10" s="259">
        <f t="shared" si="6"/>
        <v>307</v>
      </c>
      <c r="Y10" s="196"/>
    </row>
    <row r="11" spans="1:25" ht="12.75" customHeight="1" thickBot="1">
      <c r="A11" s="36">
        <v>3</v>
      </c>
      <c r="B11" s="146"/>
      <c r="C11" s="221" t="s">
        <v>172</v>
      </c>
      <c r="D11" s="105" t="s">
        <v>173</v>
      </c>
      <c r="E11" s="222">
        <v>2001</v>
      </c>
      <c r="F11" s="254">
        <v>43</v>
      </c>
      <c r="G11" s="252">
        <v>42</v>
      </c>
      <c r="H11" s="253">
        <f t="shared" si="0"/>
        <v>85</v>
      </c>
      <c r="I11" s="254">
        <v>40</v>
      </c>
      <c r="J11" s="252">
        <v>35</v>
      </c>
      <c r="K11" s="255">
        <f t="shared" si="1"/>
        <v>75</v>
      </c>
      <c r="L11" s="256">
        <v>44</v>
      </c>
      <c r="M11" s="257">
        <v>42</v>
      </c>
      <c r="N11" s="255">
        <f t="shared" si="2"/>
        <v>86</v>
      </c>
      <c r="O11" s="256">
        <v>41</v>
      </c>
      <c r="P11" s="257">
        <v>41</v>
      </c>
      <c r="Q11" s="255">
        <f t="shared" si="3"/>
        <v>82</v>
      </c>
      <c r="R11" s="258"/>
      <c r="S11" s="257"/>
      <c r="T11" s="255">
        <f t="shared" si="4"/>
        <v>0</v>
      </c>
      <c r="U11" s="258"/>
      <c r="V11" s="257"/>
      <c r="W11" s="255">
        <f t="shared" si="5"/>
        <v>0</v>
      </c>
      <c r="X11" s="259">
        <f t="shared" si="6"/>
        <v>328</v>
      </c>
      <c r="Y11" s="196"/>
    </row>
    <row r="12" spans="1:25" ht="12.75" customHeight="1" thickBot="1">
      <c r="A12" s="36">
        <v>4</v>
      </c>
      <c r="B12" s="146"/>
      <c r="C12" s="221" t="s">
        <v>41</v>
      </c>
      <c r="D12" s="105" t="s">
        <v>42</v>
      </c>
      <c r="E12" s="223">
        <v>1953</v>
      </c>
      <c r="F12" s="254">
        <v>36</v>
      </c>
      <c r="G12" s="252">
        <v>48</v>
      </c>
      <c r="H12" s="253">
        <f t="shared" si="0"/>
        <v>84</v>
      </c>
      <c r="I12" s="254">
        <v>46</v>
      </c>
      <c r="J12" s="252">
        <v>45</v>
      </c>
      <c r="K12" s="255">
        <f t="shared" si="1"/>
        <v>91</v>
      </c>
      <c r="L12" s="256">
        <v>44</v>
      </c>
      <c r="M12" s="257">
        <v>44</v>
      </c>
      <c r="N12" s="255">
        <f t="shared" si="2"/>
        <v>88</v>
      </c>
      <c r="O12" s="258">
        <v>43</v>
      </c>
      <c r="P12" s="257">
        <v>47</v>
      </c>
      <c r="Q12" s="255">
        <f t="shared" si="3"/>
        <v>90</v>
      </c>
      <c r="R12" s="258"/>
      <c r="S12" s="257"/>
      <c r="T12" s="255">
        <f t="shared" si="4"/>
        <v>0</v>
      </c>
      <c r="U12" s="258"/>
      <c r="V12" s="257"/>
      <c r="W12" s="255">
        <f t="shared" si="5"/>
        <v>0</v>
      </c>
      <c r="X12" s="259">
        <f t="shared" si="6"/>
        <v>353</v>
      </c>
      <c r="Y12" s="196"/>
    </row>
    <row r="13" spans="1:25" ht="12.75" customHeight="1" thickBot="1">
      <c r="A13" s="36">
        <v>5</v>
      </c>
      <c r="B13" s="146"/>
      <c r="C13" s="224" t="s">
        <v>273</v>
      </c>
      <c r="D13" s="108" t="s">
        <v>274</v>
      </c>
      <c r="E13" s="225">
        <v>1989</v>
      </c>
      <c r="F13" s="254">
        <v>49</v>
      </c>
      <c r="G13" s="252">
        <v>48</v>
      </c>
      <c r="H13" s="253">
        <f t="shared" si="0"/>
        <v>97</v>
      </c>
      <c r="I13" s="254">
        <v>48</v>
      </c>
      <c r="J13" s="252">
        <v>45</v>
      </c>
      <c r="K13" s="255">
        <f t="shared" si="1"/>
        <v>93</v>
      </c>
      <c r="L13" s="256">
        <v>47</v>
      </c>
      <c r="M13" s="257">
        <v>46</v>
      </c>
      <c r="N13" s="255">
        <f t="shared" si="2"/>
        <v>93</v>
      </c>
      <c r="O13" s="258">
        <v>48</v>
      </c>
      <c r="P13" s="257">
        <v>47</v>
      </c>
      <c r="Q13" s="255">
        <f t="shared" si="3"/>
        <v>95</v>
      </c>
      <c r="R13" s="258"/>
      <c r="S13" s="257"/>
      <c r="T13" s="255">
        <f t="shared" si="4"/>
        <v>0</v>
      </c>
      <c r="U13" s="258"/>
      <c r="V13" s="257"/>
      <c r="W13" s="255">
        <f t="shared" si="5"/>
        <v>0</v>
      </c>
      <c r="X13" s="259">
        <f t="shared" si="6"/>
        <v>378</v>
      </c>
      <c r="Y13" s="196"/>
    </row>
    <row r="14" spans="1:25" ht="12.75" customHeight="1" thickBot="1">
      <c r="A14" s="36">
        <v>6</v>
      </c>
      <c r="B14" s="146"/>
      <c r="C14" s="221" t="s">
        <v>126</v>
      </c>
      <c r="D14" s="105" t="s">
        <v>127</v>
      </c>
      <c r="E14" s="222">
        <v>1940</v>
      </c>
      <c r="F14" s="254">
        <v>33</v>
      </c>
      <c r="G14" s="252">
        <v>43</v>
      </c>
      <c r="H14" s="253">
        <f t="shared" si="0"/>
        <v>76</v>
      </c>
      <c r="I14" s="254">
        <v>39</v>
      </c>
      <c r="J14" s="252">
        <v>39</v>
      </c>
      <c r="K14" s="255">
        <f t="shared" si="1"/>
        <v>78</v>
      </c>
      <c r="L14" s="256">
        <v>38</v>
      </c>
      <c r="M14" s="257">
        <v>36</v>
      </c>
      <c r="N14" s="255">
        <f t="shared" si="2"/>
        <v>74</v>
      </c>
      <c r="O14" s="256">
        <v>44</v>
      </c>
      <c r="P14" s="257">
        <v>38</v>
      </c>
      <c r="Q14" s="255">
        <f t="shared" si="3"/>
        <v>82</v>
      </c>
      <c r="R14" s="258"/>
      <c r="S14" s="257"/>
      <c r="T14" s="255">
        <f t="shared" si="4"/>
        <v>0</v>
      </c>
      <c r="U14" s="258"/>
      <c r="V14" s="257"/>
      <c r="W14" s="255">
        <f t="shared" si="5"/>
        <v>0</v>
      </c>
      <c r="X14" s="259">
        <f t="shared" si="6"/>
        <v>310</v>
      </c>
      <c r="Y14" s="196"/>
    </row>
    <row r="15" spans="1:25" ht="12.75" customHeight="1" thickBot="1">
      <c r="A15" s="36">
        <v>7</v>
      </c>
      <c r="B15" s="146"/>
      <c r="C15" s="221" t="s">
        <v>286</v>
      </c>
      <c r="D15" s="105" t="s">
        <v>264</v>
      </c>
      <c r="E15" s="222">
        <v>1999</v>
      </c>
      <c r="F15" s="254">
        <v>46</v>
      </c>
      <c r="G15" s="252">
        <v>44</v>
      </c>
      <c r="H15" s="253">
        <f t="shared" si="0"/>
        <v>90</v>
      </c>
      <c r="I15" s="254">
        <v>44</v>
      </c>
      <c r="J15" s="252">
        <v>46</v>
      </c>
      <c r="K15" s="255">
        <f t="shared" si="1"/>
        <v>90</v>
      </c>
      <c r="L15" s="256">
        <v>44</v>
      </c>
      <c r="M15" s="257">
        <v>45</v>
      </c>
      <c r="N15" s="255">
        <f t="shared" si="2"/>
        <v>89</v>
      </c>
      <c r="O15" s="258">
        <v>46</v>
      </c>
      <c r="P15" s="257">
        <v>41</v>
      </c>
      <c r="Q15" s="255">
        <f t="shared" si="3"/>
        <v>87</v>
      </c>
      <c r="R15" s="258"/>
      <c r="S15" s="257"/>
      <c r="T15" s="255">
        <f t="shared" si="4"/>
        <v>0</v>
      </c>
      <c r="U15" s="258"/>
      <c r="V15" s="257"/>
      <c r="W15" s="255">
        <f t="shared" si="5"/>
        <v>0</v>
      </c>
      <c r="X15" s="259">
        <f t="shared" si="6"/>
        <v>356</v>
      </c>
      <c r="Y15" s="196"/>
    </row>
    <row r="16" spans="1:25" ht="12.75" customHeight="1" thickBot="1">
      <c r="A16" s="36">
        <v>8</v>
      </c>
      <c r="B16" s="146"/>
      <c r="C16" s="221" t="s">
        <v>168</v>
      </c>
      <c r="D16" s="105" t="s">
        <v>169</v>
      </c>
      <c r="E16" s="222">
        <v>1981</v>
      </c>
      <c r="F16" s="254">
        <v>46</v>
      </c>
      <c r="G16" s="252">
        <v>46</v>
      </c>
      <c r="H16" s="253">
        <f t="shared" si="0"/>
        <v>92</v>
      </c>
      <c r="I16" s="254">
        <v>41</v>
      </c>
      <c r="J16" s="252">
        <v>44</v>
      </c>
      <c r="K16" s="255">
        <f t="shared" si="1"/>
        <v>85</v>
      </c>
      <c r="L16" s="256">
        <v>44</v>
      </c>
      <c r="M16" s="257">
        <v>45</v>
      </c>
      <c r="N16" s="255">
        <f t="shared" si="2"/>
        <v>89</v>
      </c>
      <c r="O16" s="258">
        <v>41</v>
      </c>
      <c r="P16" s="257">
        <v>45</v>
      </c>
      <c r="Q16" s="255">
        <f t="shared" si="3"/>
        <v>86</v>
      </c>
      <c r="R16" s="258"/>
      <c r="S16" s="257"/>
      <c r="T16" s="255">
        <f t="shared" si="4"/>
        <v>0</v>
      </c>
      <c r="U16" s="258"/>
      <c r="V16" s="257"/>
      <c r="W16" s="255">
        <f t="shared" si="5"/>
        <v>0</v>
      </c>
      <c r="X16" s="259">
        <f t="shared" si="6"/>
        <v>352</v>
      </c>
      <c r="Y16" s="196"/>
    </row>
    <row r="17" spans="1:25" ht="12.75" customHeight="1" thickBot="1">
      <c r="A17" s="36">
        <v>9</v>
      </c>
      <c r="B17" s="146"/>
      <c r="C17" s="221" t="s">
        <v>265</v>
      </c>
      <c r="D17" s="214" t="s">
        <v>266</v>
      </c>
      <c r="E17" s="222">
        <v>2003</v>
      </c>
      <c r="F17" s="254">
        <v>45</v>
      </c>
      <c r="G17" s="252">
        <v>42</v>
      </c>
      <c r="H17" s="253">
        <f t="shared" si="0"/>
        <v>87</v>
      </c>
      <c r="I17" s="254">
        <v>42</v>
      </c>
      <c r="J17" s="252">
        <v>39</v>
      </c>
      <c r="K17" s="255">
        <f t="shared" si="1"/>
        <v>81</v>
      </c>
      <c r="L17" s="256">
        <v>44</v>
      </c>
      <c r="M17" s="257">
        <v>41</v>
      </c>
      <c r="N17" s="255">
        <f t="shared" si="2"/>
        <v>85</v>
      </c>
      <c r="O17" s="258">
        <v>40</v>
      </c>
      <c r="P17" s="257">
        <v>43</v>
      </c>
      <c r="Q17" s="255">
        <f t="shared" si="3"/>
        <v>83</v>
      </c>
      <c r="R17" s="258"/>
      <c r="S17" s="257"/>
      <c r="T17" s="255">
        <f t="shared" si="4"/>
        <v>0</v>
      </c>
      <c r="U17" s="258"/>
      <c r="V17" s="257"/>
      <c r="W17" s="255">
        <f t="shared" si="5"/>
        <v>0</v>
      </c>
      <c r="X17" s="259">
        <f t="shared" si="6"/>
        <v>336</v>
      </c>
      <c r="Y17" s="196"/>
    </row>
    <row r="18" spans="1:25" ht="12.75" customHeight="1" thickBot="1">
      <c r="A18" s="36">
        <v>10</v>
      </c>
      <c r="B18" s="146"/>
      <c r="C18" s="221" t="s">
        <v>287</v>
      </c>
      <c r="D18" s="105" t="s">
        <v>244</v>
      </c>
      <c r="E18" s="222">
        <v>1976</v>
      </c>
      <c r="F18" s="254">
        <v>39</v>
      </c>
      <c r="G18" s="252">
        <v>32</v>
      </c>
      <c r="H18" s="253">
        <f t="shared" si="0"/>
        <v>71</v>
      </c>
      <c r="I18" s="254">
        <v>35</v>
      </c>
      <c r="J18" s="252">
        <v>34</v>
      </c>
      <c r="K18" s="255">
        <f t="shared" si="1"/>
        <v>69</v>
      </c>
      <c r="L18" s="256">
        <v>32</v>
      </c>
      <c r="M18" s="257">
        <v>36</v>
      </c>
      <c r="N18" s="255">
        <f t="shared" si="2"/>
        <v>68</v>
      </c>
      <c r="O18" s="256">
        <v>38</v>
      </c>
      <c r="P18" s="257">
        <v>37</v>
      </c>
      <c r="Q18" s="255">
        <f t="shared" si="3"/>
        <v>75</v>
      </c>
      <c r="R18" s="258"/>
      <c r="S18" s="257"/>
      <c r="T18" s="255">
        <f t="shared" si="4"/>
        <v>0</v>
      </c>
      <c r="U18" s="258"/>
      <c r="V18" s="257"/>
      <c r="W18" s="255">
        <f t="shared" si="5"/>
        <v>0</v>
      </c>
      <c r="X18" s="259">
        <f t="shared" si="6"/>
        <v>283</v>
      </c>
      <c r="Y18" s="196"/>
    </row>
    <row r="19" spans="1:25" ht="12.75" customHeight="1" thickBot="1">
      <c r="A19" s="36">
        <v>11</v>
      </c>
      <c r="B19" s="100"/>
      <c r="C19" s="226" t="s">
        <v>282</v>
      </c>
      <c r="D19" s="214" t="s">
        <v>283</v>
      </c>
      <c r="E19" s="222">
        <v>1994</v>
      </c>
      <c r="F19" s="254">
        <v>45</v>
      </c>
      <c r="G19" s="252">
        <v>45</v>
      </c>
      <c r="H19" s="253">
        <f t="shared" si="0"/>
        <v>90</v>
      </c>
      <c r="I19" s="254">
        <v>42</v>
      </c>
      <c r="J19" s="252">
        <v>43</v>
      </c>
      <c r="K19" s="255">
        <f t="shared" si="1"/>
        <v>85</v>
      </c>
      <c r="L19" s="256">
        <v>42</v>
      </c>
      <c r="M19" s="257">
        <v>44</v>
      </c>
      <c r="N19" s="255">
        <f t="shared" si="2"/>
        <v>86</v>
      </c>
      <c r="O19" s="258">
        <v>47</v>
      </c>
      <c r="P19" s="257">
        <v>45</v>
      </c>
      <c r="Q19" s="255">
        <f t="shared" si="3"/>
        <v>92</v>
      </c>
      <c r="R19" s="258"/>
      <c r="S19" s="257"/>
      <c r="T19" s="255">
        <f t="shared" si="4"/>
        <v>0</v>
      </c>
      <c r="U19" s="258"/>
      <c r="V19" s="257"/>
      <c r="W19" s="255">
        <f t="shared" si="5"/>
        <v>0</v>
      </c>
      <c r="X19" s="259">
        <f t="shared" si="6"/>
        <v>353</v>
      </c>
      <c r="Y19" s="196"/>
    </row>
    <row r="20" spans="1:25" ht="12.75" customHeight="1" thickBot="1">
      <c r="A20" s="36">
        <v>12</v>
      </c>
      <c r="B20" s="146"/>
      <c r="C20" s="221" t="s">
        <v>39</v>
      </c>
      <c r="D20" s="105" t="s">
        <v>40</v>
      </c>
      <c r="E20" s="222">
        <v>2004</v>
      </c>
      <c r="F20" s="258">
        <v>45</v>
      </c>
      <c r="G20" s="257">
        <v>42</v>
      </c>
      <c r="H20" s="253">
        <f t="shared" si="0"/>
        <v>87</v>
      </c>
      <c r="I20" s="258">
        <v>43</v>
      </c>
      <c r="J20" s="257">
        <v>39</v>
      </c>
      <c r="K20" s="255">
        <f t="shared" si="1"/>
        <v>82</v>
      </c>
      <c r="L20" s="256">
        <v>44</v>
      </c>
      <c r="M20" s="257">
        <v>41</v>
      </c>
      <c r="N20" s="255">
        <f t="shared" si="2"/>
        <v>85</v>
      </c>
      <c r="O20" s="258">
        <v>45</v>
      </c>
      <c r="P20" s="257">
        <v>41</v>
      </c>
      <c r="Q20" s="255">
        <f t="shared" si="3"/>
        <v>86</v>
      </c>
      <c r="R20" s="258"/>
      <c r="S20" s="257"/>
      <c r="T20" s="255">
        <f t="shared" si="4"/>
        <v>0</v>
      </c>
      <c r="U20" s="258"/>
      <c r="V20" s="257"/>
      <c r="W20" s="255">
        <f t="shared" si="5"/>
        <v>0</v>
      </c>
      <c r="X20" s="259">
        <f t="shared" si="6"/>
        <v>340</v>
      </c>
      <c r="Y20" s="196"/>
    </row>
    <row r="21" spans="1:25" ht="12.75" customHeight="1" thickBot="1">
      <c r="A21" s="36">
        <v>13</v>
      </c>
      <c r="B21" s="146"/>
      <c r="C21" s="38" t="s">
        <v>116</v>
      </c>
      <c r="D21" s="71" t="s">
        <v>117</v>
      </c>
      <c r="E21" s="56">
        <v>1989</v>
      </c>
      <c r="F21" s="260"/>
      <c r="G21" s="261"/>
      <c r="H21" s="262">
        <v>100.2</v>
      </c>
      <c r="I21" s="260"/>
      <c r="J21" s="261"/>
      <c r="K21" s="263">
        <v>95</v>
      </c>
      <c r="L21" s="264"/>
      <c r="M21" s="261"/>
      <c r="N21" s="263">
        <v>97.2</v>
      </c>
      <c r="O21" s="260"/>
      <c r="P21" s="261"/>
      <c r="Q21" s="263">
        <v>99.5</v>
      </c>
      <c r="R21" s="260"/>
      <c r="S21" s="261"/>
      <c r="T21" s="263">
        <f t="shared" si="4"/>
        <v>0</v>
      </c>
      <c r="U21" s="260"/>
      <c r="V21" s="261"/>
      <c r="W21" s="263">
        <f t="shared" si="5"/>
        <v>0</v>
      </c>
      <c r="X21" s="265">
        <f t="shared" si="6"/>
        <v>391.9</v>
      </c>
      <c r="Y21" s="196"/>
    </row>
    <row r="22" spans="1:25" ht="12.75" customHeight="1" thickBot="1">
      <c r="A22" s="36">
        <v>14</v>
      </c>
      <c r="B22" s="146"/>
      <c r="C22" s="221" t="s">
        <v>285</v>
      </c>
      <c r="D22" s="39" t="s">
        <v>244</v>
      </c>
      <c r="E22" s="236">
        <v>2004</v>
      </c>
      <c r="F22" s="258">
        <v>35</v>
      </c>
      <c r="G22" s="257">
        <v>42</v>
      </c>
      <c r="H22" s="253">
        <f t="shared" si="0"/>
        <v>77</v>
      </c>
      <c r="I22" s="258">
        <v>34</v>
      </c>
      <c r="J22" s="257">
        <v>39</v>
      </c>
      <c r="K22" s="255">
        <f t="shared" si="1"/>
        <v>73</v>
      </c>
      <c r="L22" s="256">
        <v>34</v>
      </c>
      <c r="M22" s="257">
        <v>40</v>
      </c>
      <c r="N22" s="255">
        <f t="shared" si="2"/>
        <v>74</v>
      </c>
      <c r="O22" s="258">
        <v>18</v>
      </c>
      <c r="P22" s="257">
        <v>40</v>
      </c>
      <c r="Q22" s="255">
        <f t="shared" si="3"/>
        <v>58</v>
      </c>
      <c r="R22" s="258"/>
      <c r="S22" s="257"/>
      <c r="T22" s="255">
        <f t="shared" si="4"/>
        <v>0</v>
      </c>
      <c r="U22" s="258"/>
      <c r="V22" s="257"/>
      <c r="W22" s="255">
        <f t="shared" si="5"/>
        <v>0</v>
      </c>
      <c r="X22" s="259">
        <f t="shared" si="6"/>
        <v>282</v>
      </c>
      <c r="Y22" s="196"/>
    </row>
    <row r="23" spans="1:25" ht="12.75" customHeight="1" thickBot="1">
      <c r="A23" s="36">
        <v>15</v>
      </c>
      <c r="B23" s="146"/>
      <c r="C23" s="215" t="s">
        <v>243</v>
      </c>
      <c r="D23" s="105" t="s">
        <v>275</v>
      </c>
      <c r="E23" s="39">
        <v>2003</v>
      </c>
      <c r="F23" s="258">
        <v>30</v>
      </c>
      <c r="G23" s="257">
        <v>30</v>
      </c>
      <c r="H23" s="253">
        <f t="shared" si="0"/>
        <v>60</v>
      </c>
      <c r="I23" s="258">
        <v>37</v>
      </c>
      <c r="J23" s="257">
        <v>34</v>
      </c>
      <c r="K23" s="255">
        <f t="shared" si="1"/>
        <v>71</v>
      </c>
      <c r="L23" s="256">
        <v>30</v>
      </c>
      <c r="M23" s="257">
        <v>33</v>
      </c>
      <c r="N23" s="255">
        <f t="shared" si="2"/>
        <v>63</v>
      </c>
      <c r="O23" s="258">
        <v>39</v>
      </c>
      <c r="P23" s="257">
        <v>38</v>
      </c>
      <c r="Q23" s="255">
        <f t="shared" si="3"/>
        <v>77</v>
      </c>
      <c r="R23" s="258"/>
      <c r="S23" s="257"/>
      <c r="T23" s="255">
        <f t="shared" si="4"/>
        <v>0</v>
      </c>
      <c r="U23" s="258"/>
      <c r="V23" s="257"/>
      <c r="W23" s="255">
        <f t="shared" si="5"/>
        <v>0</v>
      </c>
      <c r="X23" s="259">
        <f t="shared" si="6"/>
        <v>271</v>
      </c>
      <c r="Y23" s="196"/>
    </row>
    <row r="24" spans="1:25" ht="12.75" customHeight="1" thickBot="1">
      <c r="A24" s="36">
        <v>16</v>
      </c>
      <c r="B24" s="146"/>
      <c r="C24" s="97" t="s">
        <v>81</v>
      </c>
      <c r="D24" s="105" t="s">
        <v>82</v>
      </c>
      <c r="E24" s="39">
        <v>1975</v>
      </c>
      <c r="F24" s="260"/>
      <c r="G24" s="261"/>
      <c r="H24" s="262">
        <v>96.3</v>
      </c>
      <c r="I24" s="260"/>
      <c r="J24" s="261"/>
      <c r="K24" s="263">
        <v>97.2</v>
      </c>
      <c r="L24" s="264"/>
      <c r="M24" s="261"/>
      <c r="N24" s="263">
        <v>96.2</v>
      </c>
      <c r="O24" s="260"/>
      <c r="P24" s="261"/>
      <c r="Q24" s="263">
        <v>92.2</v>
      </c>
      <c r="R24" s="260"/>
      <c r="S24" s="261"/>
      <c r="T24" s="263">
        <f t="shared" si="4"/>
        <v>0</v>
      </c>
      <c r="U24" s="260"/>
      <c r="V24" s="261"/>
      <c r="W24" s="263">
        <f t="shared" si="5"/>
        <v>0</v>
      </c>
      <c r="X24" s="265">
        <f t="shared" si="6"/>
        <v>381.9</v>
      </c>
      <c r="Y24" s="196"/>
    </row>
    <row r="25" spans="1:25" ht="12.75" customHeight="1" thickBot="1">
      <c r="A25" s="36">
        <v>17</v>
      </c>
      <c r="B25" s="100"/>
      <c r="C25" s="226" t="s">
        <v>225</v>
      </c>
      <c r="D25" s="108" t="s">
        <v>226</v>
      </c>
      <c r="E25" s="51">
        <v>1976</v>
      </c>
      <c r="F25" s="266">
        <v>45</v>
      </c>
      <c r="G25" s="267">
        <v>46</v>
      </c>
      <c r="H25" s="253">
        <f t="shared" si="0"/>
        <v>91</v>
      </c>
      <c r="I25" s="266">
        <v>45</v>
      </c>
      <c r="J25" s="267">
        <v>47</v>
      </c>
      <c r="K25" s="255">
        <f t="shared" si="1"/>
        <v>92</v>
      </c>
      <c r="L25" s="268">
        <v>45</v>
      </c>
      <c r="M25" s="267">
        <v>47</v>
      </c>
      <c r="N25" s="255">
        <f t="shared" si="2"/>
        <v>92</v>
      </c>
      <c r="O25" s="266">
        <v>48</v>
      </c>
      <c r="P25" s="267">
        <v>47</v>
      </c>
      <c r="Q25" s="255">
        <f t="shared" si="3"/>
        <v>95</v>
      </c>
      <c r="R25" s="266">
        <v>44</v>
      </c>
      <c r="S25" s="267">
        <v>46</v>
      </c>
      <c r="T25" s="255">
        <f t="shared" si="4"/>
        <v>90</v>
      </c>
      <c r="U25" s="266">
        <v>49</v>
      </c>
      <c r="V25" s="267">
        <v>48</v>
      </c>
      <c r="W25" s="255">
        <f t="shared" si="5"/>
        <v>97</v>
      </c>
      <c r="X25" s="259">
        <f t="shared" si="6"/>
        <v>557</v>
      </c>
      <c r="Y25" s="196"/>
    </row>
    <row r="26" spans="1:25" ht="12.75" customHeight="1" thickBot="1">
      <c r="A26" s="36">
        <v>18</v>
      </c>
      <c r="B26" s="146"/>
      <c r="C26" s="226" t="s">
        <v>252</v>
      </c>
      <c r="D26" s="105" t="s">
        <v>135</v>
      </c>
      <c r="E26" s="222">
        <v>1964</v>
      </c>
      <c r="F26" s="266">
        <v>44</v>
      </c>
      <c r="G26" s="267">
        <v>47</v>
      </c>
      <c r="H26" s="253">
        <f t="shared" si="0"/>
        <v>91</v>
      </c>
      <c r="I26" s="266">
        <v>45</v>
      </c>
      <c r="J26" s="267">
        <v>48</v>
      </c>
      <c r="K26" s="255">
        <f t="shared" si="1"/>
        <v>93</v>
      </c>
      <c r="L26" s="266">
        <v>48</v>
      </c>
      <c r="M26" s="267">
        <v>46</v>
      </c>
      <c r="N26" s="255">
        <f t="shared" si="2"/>
        <v>94</v>
      </c>
      <c r="O26" s="266">
        <v>49</v>
      </c>
      <c r="P26" s="267">
        <v>48</v>
      </c>
      <c r="Q26" s="255">
        <f t="shared" si="3"/>
        <v>97</v>
      </c>
      <c r="R26" s="266">
        <v>45</v>
      </c>
      <c r="S26" s="267">
        <v>48</v>
      </c>
      <c r="T26" s="255">
        <f t="shared" si="4"/>
        <v>93</v>
      </c>
      <c r="U26" s="266">
        <v>43</v>
      </c>
      <c r="V26" s="267">
        <v>47</v>
      </c>
      <c r="W26" s="255">
        <f t="shared" si="5"/>
        <v>90</v>
      </c>
      <c r="X26" s="259">
        <f t="shared" si="6"/>
        <v>558</v>
      </c>
      <c r="Y26" s="196"/>
    </row>
    <row r="27" spans="1:25" ht="12.75" customHeight="1" thickBot="1">
      <c r="A27" s="36">
        <v>19</v>
      </c>
      <c r="B27" s="146"/>
      <c r="C27" s="221" t="s">
        <v>53</v>
      </c>
      <c r="D27" s="105" t="s">
        <v>54</v>
      </c>
      <c r="E27" s="222">
        <v>1956</v>
      </c>
      <c r="F27" s="258">
        <v>38</v>
      </c>
      <c r="G27" s="257">
        <v>43</v>
      </c>
      <c r="H27" s="253">
        <f t="shared" si="0"/>
        <v>81</v>
      </c>
      <c r="I27" s="258">
        <v>36</v>
      </c>
      <c r="J27" s="257">
        <v>44</v>
      </c>
      <c r="K27" s="255">
        <f t="shared" si="1"/>
        <v>80</v>
      </c>
      <c r="L27" s="258">
        <v>41</v>
      </c>
      <c r="M27" s="257">
        <v>36</v>
      </c>
      <c r="N27" s="255">
        <f>L27+M27</f>
        <v>77</v>
      </c>
      <c r="O27" s="258">
        <v>44</v>
      </c>
      <c r="P27" s="257">
        <v>41</v>
      </c>
      <c r="Q27" s="255">
        <f t="shared" si="3"/>
        <v>85</v>
      </c>
      <c r="R27" s="258">
        <v>37</v>
      </c>
      <c r="S27" s="257">
        <v>44</v>
      </c>
      <c r="T27" s="255">
        <f t="shared" si="4"/>
        <v>81</v>
      </c>
      <c r="U27" s="258">
        <v>43</v>
      </c>
      <c r="V27" s="257">
        <v>46</v>
      </c>
      <c r="W27" s="255">
        <f t="shared" si="5"/>
        <v>89</v>
      </c>
      <c r="X27" s="259">
        <f t="shared" si="6"/>
        <v>493</v>
      </c>
      <c r="Y27" s="196"/>
    </row>
    <row r="28" spans="1:25" ht="12.75" customHeight="1" thickBot="1">
      <c r="A28" s="36">
        <v>20</v>
      </c>
      <c r="B28" s="100"/>
      <c r="C28" s="221" t="s">
        <v>146</v>
      </c>
      <c r="D28" s="105" t="s">
        <v>147</v>
      </c>
      <c r="E28" s="222">
        <v>1954</v>
      </c>
      <c r="F28" s="269">
        <v>48</v>
      </c>
      <c r="G28" s="270">
        <v>43</v>
      </c>
      <c r="H28" s="253">
        <f t="shared" si="0"/>
        <v>91</v>
      </c>
      <c r="I28" s="269">
        <v>45</v>
      </c>
      <c r="J28" s="270">
        <v>45</v>
      </c>
      <c r="K28" s="255">
        <f t="shared" si="1"/>
        <v>90</v>
      </c>
      <c r="L28" s="271">
        <v>45</v>
      </c>
      <c r="M28" s="270">
        <v>44</v>
      </c>
      <c r="N28" s="255">
        <f t="shared" si="2"/>
        <v>89</v>
      </c>
      <c r="O28" s="269">
        <v>45</v>
      </c>
      <c r="P28" s="270">
        <v>43</v>
      </c>
      <c r="Q28" s="255">
        <f t="shared" si="3"/>
        <v>88</v>
      </c>
      <c r="R28" s="269">
        <v>46</v>
      </c>
      <c r="S28" s="270">
        <v>40</v>
      </c>
      <c r="T28" s="255">
        <f t="shared" si="4"/>
        <v>86</v>
      </c>
      <c r="U28" s="269">
        <v>43</v>
      </c>
      <c r="V28" s="270">
        <v>48</v>
      </c>
      <c r="W28" s="255">
        <f t="shared" si="5"/>
        <v>91</v>
      </c>
      <c r="X28" s="259">
        <f t="shared" si="6"/>
        <v>535</v>
      </c>
      <c r="Y28" s="196"/>
    </row>
    <row r="29" spans="1:25" ht="12.75" customHeight="1" thickBot="1">
      <c r="A29" s="166">
        <v>21</v>
      </c>
      <c r="B29" s="167"/>
      <c r="C29" s="221" t="s">
        <v>65</v>
      </c>
      <c r="D29" s="105" t="s">
        <v>66</v>
      </c>
      <c r="E29" s="222">
        <v>1957</v>
      </c>
      <c r="F29" s="272">
        <v>48</v>
      </c>
      <c r="G29" s="273">
        <v>46</v>
      </c>
      <c r="H29" s="253">
        <f t="shared" si="0"/>
        <v>94</v>
      </c>
      <c r="I29" s="272">
        <v>44</v>
      </c>
      <c r="J29" s="273">
        <v>44</v>
      </c>
      <c r="K29" s="255">
        <f t="shared" si="1"/>
        <v>88</v>
      </c>
      <c r="L29" s="272">
        <v>48</v>
      </c>
      <c r="M29" s="273">
        <v>48</v>
      </c>
      <c r="N29" s="255">
        <f t="shared" si="2"/>
        <v>96</v>
      </c>
      <c r="O29" s="272">
        <v>47</v>
      </c>
      <c r="P29" s="273">
        <v>49</v>
      </c>
      <c r="Q29" s="255">
        <f t="shared" si="3"/>
        <v>96</v>
      </c>
      <c r="R29" s="272">
        <v>46</v>
      </c>
      <c r="S29" s="273">
        <v>45</v>
      </c>
      <c r="T29" s="255">
        <f t="shared" si="4"/>
        <v>91</v>
      </c>
      <c r="U29" s="272">
        <v>46</v>
      </c>
      <c r="V29" s="273">
        <v>49</v>
      </c>
      <c r="W29" s="255">
        <f t="shared" si="5"/>
        <v>95</v>
      </c>
      <c r="X29" s="259">
        <f t="shared" si="6"/>
        <v>560</v>
      </c>
      <c r="Y29" s="170"/>
    </row>
    <row r="30" spans="1:25" ht="12.75" customHeight="1" thickBot="1">
      <c r="A30" s="166">
        <v>22</v>
      </c>
      <c r="B30" s="167"/>
      <c r="C30" s="227" t="s">
        <v>227</v>
      </c>
      <c r="D30" s="105" t="s">
        <v>228</v>
      </c>
      <c r="E30" s="228">
        <v>1969</v>
      </c>
      <c r="F30" s="272">
        <v>39</v>
      </c>
      <c r="G30" s="273">
        <v>38</v>
      </c>
      <c r="H30" s="253">
        <f t="shared" si="0"/>
        <v>77</v>
      </c>
      <c r="I30" s="272">
        <v>41</v>
      </c>
      <c r="J30" s="273">
        <v>42</v>
      </c>
      <c r="K30" s="255">
        <f t="shared" si="1"/>
        <v>83</v>
      </c>
      <c r="L30" s="272">
        <v>41</v>
      </c>
      <c r="M30" s="273">
        <v>43</v>
      </c>
      <c r="N30" s="255">
        <f t="shared" si="2"/>
        <v>84</v>
      </c>
      <c r="O30" s="272">
        <v>42</v>
      </c>
      <c r="P30" s="273">
        <v>39</v>
      </c>
      <c r="Q30" s="255">
        <f t="shared" si="3"/>
        <v>81</v>
      </c>
      <c r="R30" s="272">
        <v>42</v>
      </c>
      <c r="S30" s="273">
        <v>43</v>
      </c>
      <c r="T30" s="255">
        <f t="shared" si="4"/>
        <v>85</v>
      </c>
      <c r="U30" s="272">
        <v>43</v>
      </c>
      <c r="V30" s="273">
        <v>43</v>
      </c>
      <c r="W30" s="255">
        <f t="shared" si="5"/>
        <v>86</v>
      </c>
      <c r="X30" s="259">
        <f t="shared" si="6"/>
        <v>496</v>
      </c>
      <c r="Y30" s="170"/>
    </row>
    <row r="31" spans="1:25" ht="12.75" customHeight="1" thickBot="1">
      <c r="A31" s="166">
        <v>23</v>
      </c>
      <c r="B31" s="167"/>
      <c r="C31" s="229" t="s">
        <v>61</v>
      </c>
      <c r="D31" s="169" t="s">
        <v>62</v>
      </c>
      <c r="E31" s="230">
        <v>1970</v>
      </c>
      <c r="F31" s="272">
        <v>47</v>
      </c>
      <c r="G31" s="273">
        <v>43</v>
      </c>
      <c r="H31" s="253">
        <f t="shared" si="0"/>
        <v>90</v>
      </c>
      <c r="I31" s="272">
        <v>47</v>
      </c>
      <c r="J31" s="273">
        <v>47</v>
      </c>
      <c r="K31" s="255">
        <f t="shared" si="1"/>
        <v>94</v>
      </c>
      <c r="L31" s="272">
        <v>47</v>
      </c>
      <c r="M31" s="273">
        <v>47</v>
      </c>
      <c r="N31" s="255">
        <f t="shared" si="2"/>
        <v>94</v>
      </c>
      <c r="O31" s="272">
        <v>44</v>
      </c>
      <c r="P31" s="273">
        <v>43</v>
      </c>
      <c r="Q31" s="255">
        <f t="shared" si="3"/>
        <v>87</v>
      </c>
      <c r="R31" s="272">
        <v>44</v>
      </c>
      <c r="S31" s="273">
        <v>46</v>
      </c>
      <c r="T31" s="255">
        <f t="shared" si="4"/>
        <v>90</v>
      </c>
      <c r="U31" s="272">
        <v>43</v>
      </c>
      <c r="V31" s="273">
        <v>48</v>
      </c>
      <c r="W31" s="255">
        <f t="shared" si="5"/>
        <v>91</v>
      </c>
      <c r="X31" s="259">
        <f t="shared" si="6"/>
        <v>546</v>
      </c>
      <c r="Y31" s="170"/>
    </row>
    <row r="32" spans="1:25" ht="12.75" customHeight="1" thickBot="1">
      <c r="A32" s="166">
        <v>24</v>
      </c>
      <c r="B32" s="167"/>
      <c r="C32" s="221" t="s">
        <v>63</v>
      </c>
      <c r="D32" s="105" t="s">
        <v>270</v>
      </c>
      <c r="E32" s="222">
        <v>1994</v>
      </c>
      <c r="F32" s="272">
        <v>45</v>
      </c>
      <c r="G32" s="273">
        <v>42</v>
      </c>
      <c r="H32" s="253">
        <f t="shared" si="0"/>
        <v>87</v>
      </c>
      <c r="I32" s="272">
        <v>47</v>
      </c>
      <c r="J32" s="273">
        <v>43</v>
      </c>
      <c r="K32" s="255">
        <f t="shared" si="1"/>
        <v>90</v>
      </c>
      <c r="L32" s="272">
        <v>42</v>
      </c>
      <c r="M32" s="273">
        <v>46</v>
      </c>
      <c r="N32" s="255">
        <f t="shared" si="2"/>
        <v>88</v>
      </c>
      <c r="O32" s="272">
        <v>47</v>
      </c>
      <c r="P32" s="273">
        <v>44</v>
      </c>
      <c r="Q32" s="255">
        <f t="shared" si="3"/>
        <v>91</v>
      </c>
      <c r="R32" s="272">
        <v>47</v>
      </c>
      <c r="S32" s="273">
        <v>46</v>
      </c>
      <c r="T32" s="255">
        <f t="shared" si="4"/>
        <v>93</v>
      </c>
      <c r="U32" s="272">
        <v>45</v>
      </c>
      <c r="V32" s="273">
        <v>48</v>
      </c>
      <c r="W32" s="255">
        <f t="shared" si="5"/>
        <v>93</v>
      </c>
      <c r="X32" s="259">
        <f t="shared" si="6"/>
        <v>542</v>
      </c>
      <c r="Y32" s="170"/>
    </row>
    <row r="33" spans="1:25" ht="12.75" customHeight="1" thickBot="1">
      <c r="A33" s="171">
        <v>25</v>
      </c>
      <c r="B33" s="167"/>
      <c r="C33" s="188" t="s">
        <v>272</v>
      </c>
      <c r="D33" s="217" t="s">
        <v>279</v>
      </c>
      <c r="E33" s="71">
        <v>1977</v>
      </c>
      <c r="F33" s="272">
        <v>39</v>
      </c>
      <c r="G33" s="273">
        <v>38</v>
      </c>
      <c r="H33" s="149">
        <f>F33+G33</f>
        <v>77</v>
      </c>
      <c r="I33" s="272">
        <v>40</v>
      </c>
      <c r="J33" s="273">
        <v>41</v>
      </c>
      <c r="K33" s="149">
        <f>I33+J33</f>
        <v>81</v>
      </c>
      <c r="L33" s="272">
        <v>41</v>
      </c>
      <c r="M33" s="273">
        <v>43</v>
      </c>
      <c r="N33" s="149">
        <f>L33+M33</f>
        <v>84</v>
      </c>
      <c r="O33" s="272">
        <v>38</v>
      </c>
      <c r="P33" s="273">
        <v>39</v>
      </c>
      <c r="Q33" s="149">
        <f>O33+P33</f>
        <v>77</v>
      </c>
      <c r="R33" s="272">
        <v>33</v>
      </c>
      <c r="S33" s="273">
        <v>31</v>
      </c>
      <c r="T33" s="149">
        <f>R33+S33</f>
        <v>64</v>
      </c>
      <c r="U33" s="272">
        <v>44</v>
      </c>
      <c r="V33" s="273">
        <v>41</v>
      </c>
      <c r="W33" s="149">
        <f>U33+V33</f>
        <v>85</v>
      </c>
      <c r="X33" s="259">
        <f t="shared" si="6"/>
        <v>468</v>
      </c>
      <c r="Y33" s="170"/>
    </row>
    <row r="34" spans="1:25" ht="12.75" customHeight="1" thickBot="1">
      <c r="A34" s="172">
        <v>26</v>
      </c>
      <c r="B34" s="173"/>
      <c r="C34" s="231" t="s">
        <v>180</v>
      </c>
      <c r="D34" s="232" t="s">
        <v>181</v>
      </c>
      <c r="E34" s="233">
        <v>1966</v>
      </c>
      <c r="F34" s="274">
        <v>48</v>
      </c>
      <c r="G34" s="275">
        <v>41</v>
      </c>
      <c r="H34" s="276">
        <f>F34+G34</f>
        <v>89</v>
      </c>
      <c r="I34" s="277">
        <v>46</v>
      </c>
      <c r="J34" s="275">
        <v>48</v>
      </c>
      <c r="K34" s="278">
        <f>I34+J34</f>
        <v>94</v>
      </c>
      <c r="L34" s="274">
        <v>44</v>
      </c>
      <c r="M34" s="275">
        <v>46</v>
      </c>
      <c r="N34" s="278">
        <f>L34+M34</f>
        <v>90</v>
      </c>
      <c r="O34" s="277">
        <v>46</v>
      </c>
      <c r="P34" s="275">
        <v>47</v>
      </c>
      <c r="Q34" s="278">
        <f>O34+P34</f>
        <v>93</v>
      </c>
      <c r="R34" s="277">
        <v>42</v>
      </c>
      <c r="S34" s="275">
        <v>45</v>
      </c>
      <c r="T34" s="278">
        <f>R34+S34</f>
        <v>87</v>
      </c>
      <c r="U34" s="277">
        <v>44</v>
      </c>
      <c r="V34" s="275">
        <v>44</v>
      </c>
      <c r="W34" s="278">
        <f>U34+V34</f>
        <v>88</v>
      </c>
      <c r="X34" s="279">
        <f t="shared" si="6"/>
        <v>541</v>
      </c>
      <c r="Y34" s="183"/>
    </row>
    <row r="35" spans="1:25" ht="12.75" customHeight="1">
      <c r="A35" s="245"/>
      <c r="B35" s="246"/>
      <c r="C35" s="216"/>
      <c r="D35" s="108"/>
      <c r="E35" s="108"/>
      <c r="F35" s="247"/>
      <c r="G35" s="247"/>
      <c r="H35" s="248"/>
      <c r="I35" s="247"/>
      <c r="J35" s="247"/>
      <c r="K35" s="248"/>
      <c r="L35" s="247"/>
      <c r="M35" s="247"/>
      <c r="N35" s="248"/>
      <c r="O35" s="247"/>
      <c r="P35" s="247"/>
      <c r="Q35" s="248"/>
      <c r="R35" s="247"/>
      <c r="S35" s="247"/>
      <c r="T35" s="248"/>
      <c r="U35" s="247"/>
      <c r="V35" s="247"/>
      <c r="W35" s="248"/>
      <c r="X35" s="249"/>
      <c r="Y35" s="250"/>
    </row>
    <row r="36" spans="1:25" ht="12.75" customHeight="1">
      <c r="A36" s="92"/>
      <c r="B36" s="92"/>
      <c r="C36" s="3"/>
      <c r="D36" s="93"/>
      <c r="E36" s="93"/>
      <c r="F36" s="3"/>
      <c r="G36" s="3"/>
      <c r="H36" s="3"/>
      <c r="I36" s="3"/>
      <c r="J36" s="3"/>
      <c r="K36" s="3"/>
      <c r="L36" s="9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1.75" customHeight="1">
      <c r="A37" s="309" t="s">
        <v>280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</row>
    <row r="38" spans="1:25" ht="12.75" customHeight="1">
      <c r="A38" s="308" t="s">
        <v>1</v>
      </c>
      <c r="B38" s="308"/>
      <c r="C38" s="30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>
      <c r="A39" s="308" t="s">
        <v>281</v>
      </c>
      <c r="B39" s="308"/>
      <c r="C39" s="30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>
      <c r="A40" s="4" t="s">
        <v>73</v>
      </c>
      <c r="B40" s="4"/>
      <c r="C40" s="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>
      <c r="A41" s="7"/>
      <c r="B41" s="7"/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>
      <c r="A42" s="8" t="s">
        <v>74</v>
      </c>
      <c r="B42" s="7"/>
      <c r="C42" s="7"/>
      <c r="D42" s="2"/>
      <c r="E42" s="2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3"/>
      <c r="Y42" s="3"/>
    </row>
    <row r="43" spans="6:23" ht="12.75" customHeight="1">
      <c r="F43" s="11"/>
      <c r="G43" s="12" t="s">
        <v>5</v>
      </c>
      <c r="H43" s="13"/>
      <c r="I43" s="12"/>
      <c r="J43" s="12" t="s">
        <v>6</v>
      </c>
      <c r="K43" s="13"/>
      <c r="L43" s="12"/>
      <c r="M43" s="12" t="s">
        <v>7</v>
      </c>
      <c r="N43" s="13"/>
      <c r="O43" s="12"/>
      <c r="P43" s="12" t="s">
        <v>8</v>
      </c>
      <c r="Q43" s="13"/>
      <c r="R43" s="12"/>
      <c r="S43" s="12" t="s">
        <v>9</v>
      </c>
      <c r="T43" s="13"/>
      <c r="U43" s="12"/>
      <c r="V43" s="12" t="s">
        <v>10</v>
      </c>
      <c r="W43" s="13"/>
    </row>
    <row r="44" spans="1:25" ht="12.75" customHeight="1" thickBot="1">
      <c r="A44" s="14" t="s">
        <v>182</v>
      </c>
      <c r="B44" s="16" t="s">
        <v>12</v>
      </c>
      <c r="C44" s="16" t="s">
        <v>13</v>
      </c>
      <c r="D44" s="16" t="s">
        <v>14</v>
      </c>
      <c r="E44" s="16" t="s">
        <v>15</v>
      </c>
      <c r="F44" s="129" t="s">
        <v>16</v>
      </c>
      <c r="G44" s="130" t="s">
        <v>17</v>
      </c>
      <c r="H44" s="15" t="s">
        <v>18</v>
      </c>
      <c r="I44" s="131" t="s">
        <v>19</v>
      </c>
      <c r="J44" s="131" t="s">
        <v>20</v>
      </c>
      <c r="K44" s="15" t="s">
        <v>18</v>
      </c>
      <c r="L44" s="132" t="s">
        <v>21</v>
      </c>
      <c r="M44" s="131" t="s">
        <v>22</v>
      </c>
      <c r="N44" s="15" t="s">
        <v>18</v>
      </c>
      <c r="O44" s="131" t="s">
        <v>23</v>
      </c>
      <c r="P44" s="131" t="s">
        <v>24</v>
      </c>
      <c r="Q44" s="15" t="s">
        <v>18</v>
      </c>
      <c r="R44" s="131" t="s">
        <v>25</v>
      </c>
      <c r="S44" s="131" t="s">
        <v>26</v>
      </c>
      <c r="T44" s="15" t="s">
        <v>18</v>
      </c>
      <c r="U44" s="131" t="s">
        <v>27</v>
      </c>
      <c r="V44" s="131" t="s">
        <v>28</v>
      </c>
      <c r="W44" s="15" t="s">
        <v>18</v>
      </c>
      <c r="X44" s="184" t="s">
        <v>29</v>
      </c>
      <c r="Y44" s="185" t="s">
        <v>30</v>
      </c>
    </row>
    <row r="45" spans="1:25" ht="12.75" customHeight="1" thickBot="1">
      <c r="A45" s="23">
        <v>1</v>
      </c>
      <c r="B45" s="96"/>
      <c r="C45" s="218"/>
      <c r="D45" s="234"/>
      <c r="E45" s="220"/>
      <c r="F45" s="136"/>
      <c r="G45" s="137"/>
      <c r="H45" s="204">
        <f>F45+G45</f>
        <v>0</v>
      </c>
      <c r="I45" s="205"/>
      <c r="J45" s="137"/>
      <c r="K45" s="204">
        <f>I45+J45</f>
        <v>0</v>
      </c>
      <c r="L45" s="206"/>
      <c r="M45" s="207"/>
      <c r="N45" s="204">
        <f>L45+M45</f>
        <v>0</v>
      </c>
      <c r="O45" s="208"/>
      <c r="P45" s="207"/>
      <c r="Q45" s="204">
        <f>O45+P45</f>
        <v>0</v>
      </c>
      <c r="R45" s="208"/>
      <c r="S45" s="207"/>
      <c r="T45" s="204">
        <f>R45+S45</f>
        <v>0</v>
      </c>
      <c r="U45" s="208"/>
      <c r="V45" s="207"/>
      <c r="W45" s="204">
        <f>U45+V45</f>
        <v>0</v>
      </c>
      <c r="X45" s="153">
        <f aca="true" t="shared" si="7" ref="X45:X70">H45+K45+N45+Q45+T45+W45</f>
        <v>0</v>
      </c>
      <c r="Y45" s="187"/>
    </row>
    <row r="46" spans="1:25" ht="12.75" customHeight="1" thickBot="1">
      <c r="A46" s="36">
        <v>2</v>
      </c>
      <c r="B46" s="146"/>
      <c r="C46" s="235" t="s">
        <v>183</v>
      </c>
      <c r="D46" s="280" t="s">
        <v>184</v>
      </c>
      <c r="E46" s="228">
        <v>1948</v>
      </c>
      <c r="F46" s="281"/>
      <c r="G46" s="282"/>
      <c r="H46" s="263">
        <v>88.9</v>
      </c>
      <c r="I46" s="283"/>
      <c r="J46" s="282"/>
      <c r="K46" s="263">
        <v>94.9</v>
      </c>
      <c r="L46" s="284"/>
      <c r="M46" s="285"/>
      <c r="N46" s="263">
        <v>93.4</v>
      </c>
      <c r="O46" s="286"/>
      <c r="P46" s="285"/>
      <c r="Q46" s="263">
        <v>96.7</v>
      </c>
      <c r="R46" s="286"/>
      <c r="S46" s="285"/>
      <c r="T46" s="263">
        <v>89.9</v>
      </c>
      <c r="U46" s="286"/>
      <c r="V46" s="285"/>
      <c r="W46" s="263">
        <v>86.5</v>
      </c>
      <c r="X46" s="287">
        <f t="shared" si="7"/>
        <v>550.3000000000001</v>
      </c>
      <c r="Y46" s="196"/>
    </row>
    <row r="47" spans="1:25" ht="12.75" customHeight="1" thickBot="1">
      <c r="A47" s="36">
        <v>3</v>
      </c>
      <c r="B47" s="146"/>
      <c r="C47" s="235" t="s">
        <v>185</v>
      </c>
      <c r="D47" s="99" t="s">
        <v>186</v>
      </c>
      <c r="E47" s="228">
        <v>1956</v>
      </c>
      <c r="F47" s="283"/>
      <c r="G47" s="282"/>
      <c r="H47" s="263">
        <v>93.6</v>
      </c>
      <c r="I47" s="283"/>
      <c r="J47" s="282"/>
      <c r="K47" s="263">
        <v>94.3</v>
      </c>
      <c r="L47" s="284"/>
      <c r="M47" s="285"/>
      <c r="N47" s="263">
        <v>92.4</v>
      </c>
      <c r="O47" s="286"/>
      <c r="P47" s="285"/>
      <c r="Q47" s="263">
        <v>91.4</v>
      </c>
      <c r="R47" s="286"/>
      <c r="S47" s="285"/>
      <c r="T47" s="263">
        <v>96</v>
      </c>
      <c r="U47" s="286"/>
      <c r="V47" s="285"/>
      <c r="W47" s="263">
        <v>94.9</v>
      </c>
      <c r="X47" s="287">
        <f t="shared" si="7"/>
        <v>562.5999999999999</v>
      </c>
      <c r="Y47" s="196"/>
    </row>
    <row r="48" spans="1:25" ht="12.75" customHeight="1" thickBot="1">
      <c r="A48" s="36">
        <v>4</v>
      </c>
      <c r="B48" s="146"/>
      <c r="C48" s="221" t="s">
        <v>166</v>
      </c>
      <c r="D48" s="39" t="s">
        <v>167</v>
      </c>
      <c r="E48" s="236">
        <v>2001</v>
      </c>
      <c r="F48" s="283"/>
      <c r="G48" s="282"/>
      <c r="H48" s="263">
        <v>99.2</v>
      </c>
      <c r="I48" s="283"/>
      <c r="J48" s="282"/>
      <c r="K48" s="263">
        <v>99.9</v>
      </c>
      <c r="L48" s="284"/>
      <c r="M48" s="285"/>
      <c r="N48" s="263">
        <v>99.3</v>
      </c>
      <c r="O48" s="286"/>
      <c r="P48" s="285"/>
      <c r="Q48" s="263">
        <v>99.8</v>
      </c>
      <c r="R48" s="286"/>
      <c r="S48" s="285"/>
      <c r="T48" s="263">
        <f aca="true" t="shared" si="8" ref="T48:T69">R48+S48</f>
        <v>0</v>
      </c>
      <c r="U48" s="286"/>
      <c r="V48" s="285"/>
      <c r="W48" s="263">
        <f aca="true" t="shared" si="9" ref="W48:W69">U48+V48</f>
        <v>0</v>
      </c>
      <c r="X48" s="287">
        <f t="shared" si="7"/>
        <v>398.20000000000005</v>
      </c>
      <c r="Y48" s="196"/>
    </row>
    <row r="49" spans="1:25" ht="12.75" customHeight="1" thickBot="1">
      <c r="A49" s="36">
        <v>5</v>
      </c>
      <c r="B49" s="146"/>
      <c r="C49" s="237"/>
      <c r="D49" s="39"/>
      <c r="E49" s="236"/>
      <c r="F49" s="283"/>
      <c r="G49" s="282"/>
      <c r="H49" s="263">
        <f aca="true" t="shared" si="10" ref="H49:H69">F49+G49</f>
        <v>0</v>
      </c>
      <c r="I49" s="283"/>
      <c r="J49" s="282"/>
      <c r="K49" s="263">
        <f aca="true" t="shared" si="11" ref="K49:K68">I49+J49</f>
        <v>0</v>
      </c>
      <c r="L49" s="284"/>
      <c r="M49" s="285"/>
      <c r="N49" s="263">
        <f aca="true" t="shared" si="12" ref="N49:N69">L49+M49</f>
        <v>0</v>
      </c>
      <c r="O49" s="286"/>
      <c r="P49" s="285"/>
      <c r="Q49" s="263">
        <f aca="true" t="shared" si="13" ref="Q49:Q69">O49+P49</f>
        <v>0</v>
      </c>
      <c r="R49" s="286"/>
      <c r="S49" s="285"/>
      <c r="T49" s="263">
        <f t="shared" si="8"/>
        <v>0</v>
      </c>
      <c r="U49" s="286"/>
      <c r="V49" s="285"/>
      <c r="W49" s="263">
        <f t="shared" si="9"/>
        <v>0</v>
      </c>
      <c r="X49" s="287">
        <f t="shared" si="7"/>
        <v>0</v>
      </c>
      <c r="Y49" s="196"/>
    </row>
    <row r="50" spans="1:25" ht="12.75" customHeight="1" thickBot="1">
      <c r="A50" s="36">
        <v>6</v>
      </c>
      <c r="B50" s="146"/>
      <c r="C50" s="227" t="s">
        <v>187</v>
      </c>
      <c r="D50" s="105" t="s">
        <v>188</v>
      </c>
      <c r="E50" s="228">
        <v>2003</v>
      </c>
      <c r="F50" s="283"/>
      <c r="G50" s="282"/>
      <c r="H50" s="263">
        <v>93.7</v>
      </c>
      <c r="I50" s="283"/>
      <c r="J50" s="282"/>
      <c r="K50" s="263">
        <v>97.5</v>
      </c>
      <c r="L50" s="284"/>
      <c r="M50" s="285"/>
      <c r="N50" s="263">
        <v>90.9</v>
      </c>
      <c r="O50" s="286"/>
      <c r="P50" s="285"/>
      <c r="Q50" s="263">
        <v>93.8</v>
      </c>
      <c r="R50" s="286"/>
      <c r="S50" s="285"/>
      <c r="T50" s="263">
        <f t="shared" si="8"/>
        <v>0</v>
      </c>
      <c r="U50" s="286"/>
      <c r="V50" s="285"/>
      <c r="W50" s="263">
        <f t="shared" si="9"/>
        <v>0</v>
      </c>
      <c r="X50" s="287">
        <f t="shared" si="7"/>
        <v>375.90000000000003</v>
      </c>
      <c r="Y50" s="196"/>
    </row>
    <row r="51" spans="1:25" ht="12.75" customHeight="1" thickBot="1">
      <c r="A51" s="36">
        <v>7</v>
      </c>
      <c r="B51" s="146"/>
      <c r="C51" s="38" t="s">
        <v>33</v>
      </c>
      <c r="D51" s="39" t="s">
        <v>34</v>
      </c>
      <c r="E51" s="40">
        <v>2002</v>
      </c>
      <c r="F51" s="288">
        <v>46</v>
      </c>
      <c r="G51" s="289">
        <v>42</v>
      </c>
      <c r="H51" s="255">
        <f t="shared" si="10"/>
        <v>88</v>
      </c>
      <c r="I51" s="288">
        <v>44</v>
      </c>
      <c r="J51" s="289">
        <v>41</v>
      </c>
      <c r="K51" s="255">
        <f t="shared" si="11"/>
        <v>85</v>
      </c>
      <c r="L51" s="290">
        <v>43</v>
      </c>
      <c r="M51" s="291">
        <v>46</v>
      </c>
      <c r="N51" s="255">
        <f t="shared" si="12"/>
        <v>89</v>
      </c>
      <c r="O51" s="292">
        <v>43</v>
      </c>
      <c r="P51" s="291">
        <v>40</v>
      </c>
      <c r="Q51" s="255">
        <f t="shared" si="13"/>
        <v>83</v>
      </c>
      <c r="R51" s="292"/>
      <c r="S51" s="291"/>
      <c r="T51" s="255">
        <f t="shared" si="8"/>
        <v>0</v>
      </c>
      <c r="U51" s="292"/>
      <c r="V51" s="291"/>
      <c r="W51" s="255">
        <f t="shared" si="9"/>
        <v>0</v>
      </c>
      <c r="X51" s="293">
        <f t="shared" si="7"/>
        <v>345</v>
      </c>
      <c r="Y51" s="196"/>
    </row>
    <row r="52" spans="1:25" ht="12.75" customHeight="1" thickBot="1">
      <c r="A52" s="36">
        <v>8</v>
      </c>
      <c r="B52" s="146"/>
      <c r="C52" s="221" t="s">
        <v>231</v>
      </c>
      <c r="D52" s="39" t="s">
        <v>44</v>
      </c>
      <c r="E52" s="222">
        <v>1943</v>
      </c>
      <c r="F52" s="288">
        <v>42</v>
      </c>
      <c r="G52" s="289">
        <v>43</v>
      </c>
      <c r="H52" s="255">
        <f t="shared" si="10"/>
        <v>85</v>
      </c>
      <c r="I52" s="288">
        <v>41</v>
      </c>
      <c r="J52" s="289">
        <v>39</v>
      </c>
      <c r="K52" s="255">
        <f t="shared" si="11"/>
        <v>80</v>
      </c>
      <c r="L52" s="290">
        <v>42</v>
      </c>
      <c r="M52" s="291">
        <v>43</v>
      </c>
      <c r="N52" s="255">
        <f t="shared" si="12"/>
        <v>85</v>
      </c>
      <c r="O52" s="292">
        <v>41</v>
      </c>
      <c r="P52" s="291">
        <v>47</v>
      </c>
      <c r="Q52" s="255">
        <f t="shared" si="13"/>
        <v>88</v>
      </c>
      <c r="R52" s="292"/>
      <c r="S52" s="291"/>
      <c r="T52" s="255">
        <f t="shared" si="8"/>
        <v>0</v>
      </c>
      <c r="U52" s="292"/>
      <c r="V52" s="291"/>
      <c r="W52" s="255">
        <f t="shared" si="9"/>
        <v>0</v>
      </c>
      <c r="X52" s="293">
        <f t="shared" si="7"/>
        <v>338</v>
      </c>
      <c r="Y52" s="196"/>
    </row>
    <row r="53" spans="1:25" ht="12.75" customHeight="1" thickBot="1">
      <c r="A53" s="36">
        <v>9</v>
      </c>
      <c r="B53" s="146"/>
      <c r="C53" s="221" t="s">
        <v>89</v>
      </c>
      <c r="D53" s="39" t="s">
        <v>197</v>
      </c>
      <c r="E53" s="236">
        <v>2002</v>
      </c>
      <c r="F53" s="288">
        <v>45</v>
      </c>
      <c r="G53" s="289">
        <v>46</v>
      </c>
      <c r="H53" s="255">
        <f t="shared" si="10"/>
        <v>91</v>
      </c>
      <c r="I53" s="288">
        <v>50</v>
      </c>
      <c r="J53" s="289">
        <v>47</v>
      </c>
      <c r="K53" s="255">
        <f t="shared" si="11"/>
        <v>97</v>
      </c>
      <c r="L53" s="290">
        <v>47</v>
      </c>
      <c r="M53" s="291">
        <v>45</v>
      </c>
      <c r="N53" s="255">
        <f t="shared" si="12"/>
        <v>92</v>
      </c>
      <c r="O53" s="292">
        <v>46</v>
      </c>
      <c r="P53" s="291">
        <v>44</v>
      </c>
      <c r="Q53" s="255">
        <f t="shared" si="13"/>
        <v>90</v>
      </c>
      <c r="R53" s="292"/>
      <c r="S53" s="291"/>
      <c r="T53" s="255">
        <f t="shared" si="8"/>
        <v>0</v>
      </c>
      <c r="U53" s="292"/>
      <c r="V53" s="291"/>
      <c r="W53" s="255">
        <f t="shared" si="9"/>
        <v>0</v>
      </c>
      <c r="X53" s="293">
        <f t="shared" si="7"/>
        <v>370</v>
      </c>
      <c r="Y53" s="196"/>
    </row>
    <row r="54" spans="1:25" ht="12.75" customHeight="1" thickBot="1">
      <c r="A54" s="36">
        <v>10</v>
      </c>
      <c r="B54" s="146"/>
      <c r="C54" s="237" t="s">
        <v>191</v>
      </c>
      <c r="D54" s="71" t="s">
        <v>117</v>
      </c>
      <c r="E54" s="238">
        <v>1989</v>
      </c>
      <c r="F54" s="288">
        <v>40</v>
      </c>
      <c r="G54" s="289">
        <v>44</v>
      </c>
      <c r="H54" s="255">
        <f t="shared" si="10"/>
        <v>84</v>
      </c>
      <c r="I54" s="288">
        <v>47</v>
      </c>
      <c r="J54" s="289">
        <v>35</v>
      </c>
      <c r="K54" s="255">
        <f t="shared" si="11"/>
        <v>82</v>
      </c>
      <c r="L54" s="290">
        <v>42</v>
      </c>
      <c r="M54" s="291">
        <v>46</v>
      </c>
      <c r="N54" s="255">
        <f t="shared" si="12"/>
        <v>88</v>
      </c>
      <c r="O54" s="292">
        <v>42</v>
      </c>
      <c r="P54" s="291">
        <v>43</v>
      </c>
      <c r="Q54" s="255">
        <f t="shared" si="13"/>
        <v>85</v>
      </c>
      <c r="R54" s="292"/>
      <c r="S54" s="291"/>
      <c r="T54" s="255">
        <f t="shared" si="8"/>
        <v>0</v>
      </c>
      <c r="U54" s="292"/>
      <c r="V54" s="291"/>
      <c r="W54" s="255">
        <f t="shared" si="9"/>
        <v>0</v>
      </c>
      <c r="X54" s="293">
        <f t="shared" si="7"/>
        <v>339</v>
      </c>
      <c r="Y54" s="196"/>
    </row>
    <row r="55" spans="1:25" ht="12.75" customHeight="1" thickBot="1">
      <c r="A55" s="36">
        <v>11</v>
      </c>
      <c r="B55" s="100"/>
      <c r="C55" s="97" t="s">
        <v>232</v>
      </c>
      <c r="D55" s="39" t="s">
        <v>233</v>
      </c>
      <c r="E55" s="40">
        <v>2003</v>
      </c>
      <c r="F55" s="288">
        <v>46</v>
      </c>
      <c r="G55" s="289">
        <v>43</v>
      </c>
      <c r="H55" s="255">
        <f t="shared" si="10"/>
        <v>89</v>
      </c>
      <c r="I55" s="288">
        <v>42</v>
      </c>
      <c r="J55" s="289">
        <v>45</v>
      </c>
      <c r="K55" s="255">
        <f t="shared" si="11"/>
        <v>87</v>
      </c>
      <c r="L55" s="290">
        <v>45</v>
      </c>
      <c r="M55" s="291">
        <v>44</v>
      </c>
      <c r="N55" s="255">
        <f t="shared" si="12"/>
        <v>89</v>
      </c>
      <c r="O55" s="292">
        <v>46</v>
      </c>
      <c r="P55" s="291">
        <v>43</v>
      </c>
      <c r="Q55" s="255">
        <f t="shared" si="13"/>
        <v>89</v>
      </c>
      <c r="R55" s="292"/>
      <c r="S55" s="291"/>
      <c r="T55" s="255">
        <f t="shared" si="8"/>
        <v>0</v>
      </c>
      <c r="U55" s="292"/>
      <c r="V55" s="291"/>
      <c r="W55" s="255">
        <f t="shared" si="9"/>
        <v>0</v>
      </c>
      <c r="X55" s="293">
        <f t="shared" si="7"/>
        <v>354</v>
      </c>
      <c r="Y55" s="196"/>
    </row>
    <row r="56" spans="1:25" ht="12.75" customHeight="1" thickBot="1">
      <c r="A56" s="36">
        <v>12</v>
      </c>
      <c r="B56" s="146"/>
      <c r="C56" s="97" t="s">
        <v>212</v>
      </c>
      <c r="D56" s="39" t="s">
        <v>213</v>
      </c>
      <c r="E56" s="40">
        <v>2001</v>
      </c>
      <c r="F56" s="292">
        <v>45</v>
      </c>
      <c r="G56" s="291">
        <v>45</v>
      </c>
      <c r="H56" s="255">
        <f t="shared" si="10"/>
        <v>90</v>
      </c>
      <c r="I56" s="292">
        <v>44</v>
      </c>
      <c r="J56" s="291">
        <v>43</v>
      </c>
      <c r="K56" s="255">
        <f t="shared" si="11"/>
        <v>87</v>
      </c>
      <c r="L56" s="290">
        <v>45</v>
      </c>
      <c r="M56" s="291">
        <v>44</v>
      </c>
      <c r="N56" s="255">
        <f t="shared" si="12"/>
        <v>89</v>
      </c>
      <c r="O56" s="292">
        <v>42</v>
      </c>
      <c r="P56" s="291">
        <v>45</v>
      </c>
      <c r="Q56" s="255">
        <f t="shared" si="13"/>
        <v>87</v>
      </c>
      <c r="R56" s="292"/>
      <c r="S56" s="291"/>
      <c r="T56" s="255">
        <f t="shared" si="8"/>
        <v>0</v>
      </c>
      <c r="U56" s="292"/>
      <c r="V56" s="291"/>
      <c r="W56" s="255">
        <f t="shared" si="9"/>
        <v>0</v>
      </c>
      <c r="X56" s="293">
        <f t="shared" si="7"/>
        <v>353</v>
      </c>
      <c r="Y56" s="196"/>
    </row>
    <row r="57" spans="1:25" ht="12.75" customHeight="1" thickBot="1">
      <c r="A57" s="36">
        <v>13</v>
      </c>
      <c r="B57" s="146"/>
      <c r="C57" s="221" t="s">
        <v>236</v>
      </c>
      <c r="D57" s="39" t="s">
        <v>237</v>
      </c>
      <c r="E57" s="236">
        <v>2002</v>
      </c>
      <c r="F57" s="292">
        <v>42</v>
      </c>
      <c r="G57" s="291">
        <v>43</v>
      </c>
      <c r="H57" s="255">
        <f t="shared" si="10"/>
        <v>85</v>
      </c>
      <c r="I57" s="292">
        <v>42</v>
      </c>
      <c r="J57" s="291">
        <v>47</v>
      </c>
      <c r="K57" s="255">
        <f t="shared" si="11"/>
        <v>89</v>
      </c>
      <c r="L57" s="290">
        <v>42</v>
      </c>
      <c r="M57" s="291">
        <v>45</v>
      </c>
      <c r="N57" s="255">
        <f t="shared" si="12"/>
        <v>87</v>
      </c>
      <c r="O57" s="292">
        <v>43</v>
      </c>
      <c r="P57" s="291">
        <v>43</v>
      </c>
      <c r="Q57" s="255">
        <f t="shared" si="13"/>
        <v>86</v>
      </c>
      <c r="R57" s="292"/>
      <c r="S57" s="291"/>
      <c r="T57" s="255">
        <f t="shared" si="8"/>
        <v>0</v>
      </c>
      <c r="U57" s="292"/>
      <c r="V57" s="291"/>
      <c r="W57" s="255">
        <f t="shared" si="9"/>
        <v>0</v>
      </c>
      <c r="X57" s="293">
        <f t="shared" si="7"/>
        <v>347</v>
      </c>
      <c r="Y57" s="196"/>
    </row>
    <row r="58" spans="1:25" ht="12.75" customHeight="1" thickBot="1">
      <c r="A58" s="36">
        <v>14</v>
      </c>
      <c r="B58" s="146"/>
      <c r="C58" s="221" t="s">
        <v>194</v>
      </c>
      <c r="D58" s="39" t="s">
        <v>195</v>
      </c>
      <c r="E58" s="236">
        <v>2001</v>
      </c>
      <c r="F58" s="292">
        <v>44</v>
      </c>
      <c r="G58" s="291">
        <v>38</v>
      </c>
      <c r="H58" s="255">
        <f t="shared" si="10"/>
        <v>82</v>
      </c>
      <c r="I58" s="292">
        <v>45</v>
      </c>
      <c r="J58" s="291">
        <v>39</v>
      </c>
      <c r="K58" s="255">
        <f t="shared" si="11"/>
        <v>84</v>
      </c>
      <c r="L58" s="290">
        <v>40</v>
      </c>
      <c r="M58" s="291">
        <v>39</v>
      </c>
      <c r="N58" s="255">
        <f t="shared" si="12"/>
        <v>79</v>
      </c>
      <c r="O58" s="292">
        <v>30</v>
      </c>
      <c r="P58" s="291">
        <v>38</v>
      </c>
      <c r="Q58" s="255">
        <f t="shared" si="13"/>
        <v>68</v>
      </c>
      <c r="R58" s="292"/>
      <c r="S58" s="291"/>
      <c r="T58" s="255">
        <f t="shared" si="8"/>
        <v>0</v>
      </c>
      <c r="U58" s="292"/>
      <c r="V58" s="291"/>
      <c r="W58" s="255">
        <f t="shared" si="9"/>
        <v>0</v>
      </c>
      <c r="X58" s="293">
        <f t="shared" si="7"/>
        <v>313</v>
      </c>
      <c r="Y58" s="196"/>
    </row>
    <row r="59" spans="1:25" ht="12.75" customHeight="1" thickBot="1">
      <c r="A59" s="36">
        <v>15</v>
      </c>
      <c r="B59" s="146"/>
      <c r="C59" s="237" t="s">
        <v>238</v>
      </c>
      <c r="D59" s="39" t="s">
        <v>239</v>
      </c>
      <c r="E59" s="239">
        <v>2004</v>
      </c>
      <c r="F59" s="292">
        <v>41</v>
      </c>
      <c r="G59" s="291">
        <v>41</v>
      </c>
      <c r="H59" s="255">
        <f t="shared" si="10"/>
        <v>82</v>
      </c>
      <c r="I59" s="292">
        <v>45</v>
      </c>
      <c r="J59" s="291">
        <v>45</v>
      </c>
      <c r="K59" s="255">
        <f t="shared" si="11"/>
        <v>90</v>
      </c>
      <c r="L59" s="290">
        <v>42</v>
      </c>
      <c r="M59" s="291">
        <v>43</v>
      </c>
      <c r="N59" s="255">
        <f t="shared" si="12"/>
        <v>85</v>
      </c>
      <c r="O59" s="292">
        <v>44</v>
      </c>
      <c r="P59" s="291">
        <v>45</v>
      </c>
      <c r="Q59" s="255">
        <f t="shared" si="13"/>
        <v>89</v>
      </c>
      <c r="R59" s="292"/>
      <c r="S59" s="291"/>
      <c r="T59" s="255">
        <f t="shared" si="8"/>
        <v>0</v>
      </c>
      <c r="U59" s="292"/>
      <c r="V59" s="291"/>
      <c r="W59" s="255">
        <f t="shared" si="9"/>
        <v>0</v>
      </c>
      <c r="X59" s="293">
        <f t="shared" si="7"/>
        <v>346</v>
      </c>
      <c r="Y59" s="196"/>
    </row>
    <row r="60" spans="1:25" ht="12.75" customHeight="1" thickBot="1">
      <c r="A60" s="36">
        <v>16</v>
      </c>
      <c r="B60" s="146"/>
      <c r="C60" s="221" t="s">
        <v>189</v>
      </c>
      <c r="D60" s="39" t="s">
        <v>190</v>
      </c>
      <c r="E60" s="236">
        <v>2003</v>
      </c>
      <c r="F60" s="292">
        <v>46</v>
      </c>
      <c r="G60" s="291">
        <v>43</v>
      </c>
      <c r="H60" s="255">
        <f t="shared" si="10"/>
        <v>89</v>
      </c>
      <c r="I60" s="292">
        <v>43</v>
      </c>
      <c r="J60" s="291">
        <v>43</v>
      </c>
      <c r="K60" s="255">
        <f t="shared" si="11"/>
        <v>86</v>
      </c>
      <c r="L60" s="290">
        <v>39</v>
      </c>
      <c r="M60" s="291">
        <v>43</v>
      </c>
      <c r="N60" s="255">
        <f t="shared" si="12"/>
        <v>82</v>
      </c>
      <c r="O60" s="292">
        <v>43</v>
      </c>
      <c r="P60" s="291">
        <v>41</v>
      </c>
      <c r="Q60" s="255">
        <f t="shared" si="13"/>
        <v>84</v>
      </c>
      <c r="R60" s="292"/>
      <c r="S60" s="291"/>
      <c r="T60" s="255">
        <f t="shared" si="8"/>
        <v>0</v>
      </c>
      <c r="U60" s="292"/>
      <c r="V60" s="291"/>
      <c r="W60" s="255">
        <f t="shared" si="9"/>
        <v>0</v>
      </c>
      <c r="X60" s="293">
        <f t="shared" si="7"/>
        <v>341</v>
      </c>
      <c r="Y60" s="196"/>
    </row>
    <row r="61" spans="1:25" ht="12.75" customHeight="1" thickBot="1">
      <c r="A61" s="36">
        <v>17</v>
      </c>
      <c r="B61" s="100"/>
      <c r="C61" s="240" t="s">
        <v>241</v>
      </c>
      <c r="D61" s="210" t="s">
        <v>284</v>
      </c>
      <c r="E61" s="230">
        <v>2003</v>
      </c>
      <c r="F61" s="294">
        <v>37</v>
      </c>
      <c r="G61" s="295">
        <v>33</v>
      </c>
      <c r="H61" s="255">
        <f t="shared" si="10"/>
        <v>70</v>
      </c>
      <c r="I61" s="294">
        <v>39</v>
      </c>
      <c r="J61" s="295">
        <v>35</v>
      </c>
      <c r="K61" s="255">
        <f t="shared" si="11"/>
        <v>74</v>
      </c>
      <c r="L61" s="296">
        <v>41</v>
      </c>
      <c r="M61" s="295">
        <v>35</v>
      </c>
      <c r="N61" s="255">
        <f t="shared" si="12"/>
        <v>76</v>
      </c>
      <c r="O61" s="294">
        <v>30</v>
      </c>
      <c r="P61" s="295">
        <v>34</v>
      </c>
      <c r="Q61" s="255">
        <f t="shared" si="13"/>
        <v>64</v>
      </c>
      <c r="R61" s="294"/>
      <c r="S61" s="295"/>
      <c r="T61" s="255">
        <f t="shared" si="8"/>
        <v>0</v>
      </c>
      <c r="U61" s="294"/>
      <c r="V61" s="295"/>
      <c r="W61" s="255">
        <f t="shared" si="9"/>
        <v>0</v>
      </c>
      <c r="X61" s="293">
        <f t="shared" si="7"/>
        <v>284</v>
      </c>
      <c r="Y61" s="196"/>
    </row>
    <row r="62" spans="1:25" ht="12.75" customHeight="1" thickBot="1">
      <c r="A62" s="36">
        <v>18</v>
      </c>
      <c r="B62" s="146"/>
      <c r="C62" s="221" t="s">
        <v>277</v>
      </c>
      <c r="D62" s="39" t="s">
        <v>90</v>
      </c>
      <c r="E62" s="222">
        <v>2005</v>
      </c>
      <c r="F62" s="294">
        <v>34</v>
      </c>
      <c r="G62" s="295">
        <v>29</v>
      </c>
      <c r="H62" s="255">
        <f t="shared" si="10"/>
        <v>63</v>
      </c>
      <c r="I62" s="294">
        <v>27</v>
      </c>
      <c r="J62" s="295">
        <v>33</v>
      </c>
      <c r="K62" s="255">
        <f t="shared" si="11"/>
        <v>60</v>
      </c>
      <c r="L62" s="294">
        <v>30</v>
      </c>
      <c r="M62" s="295">
        <v>27</v>
      </c>
      <c r="N62" s="255">
        <f t="shared" si="12"/>
        <v>57</v>
      </c>
      <c r="O62" s="294">
        <v>40</v>
      </c>
      <c r="P62" s="295">
        <v>28</v>
      </c>
      <c r="Q62" s="255">
        <f t="shared" si="13"/>
        <v>68</v>
      </c>
      <c r="R62" s="294"/>
      <c r="S62" s="295"/>
      <c r="T62" s="255">
        <f t="shared" si="8"/>
        <v>0</v>
      </c>
      <c r="U62" s="294"/>
      <c r="V62" s="295"/>
      <c r="W62" s="255">
        <f t="shared" si="9"/>
        <v>0</v>
      </c>
      <c r="X62" s="293">
        <f t="shared" si="7"/>
        <v>248</v>
      </c>
      <c r="Y62" s="196"/>
    </row>
    <row r="63" spans="1:25" ht="12.75" customHeight="1" thickBot="1">
      <c r="A63" s="36">
        <v>19</v>
      </c>
      <c r="B63" s="146"/>
      <c r="C63" s="235" t="s">
        <v>204</v>
      </c>
      <c r="D63" s="99" t="s">
        <v>240</v>
      </c>
      <c r="E63" s="228">
        <v>2003</v>
      </c>
      <c r="F63" s="292">
        <v>46</v>
      </c>
      <c r="G63" s="291">
        <v>35</v>
      </c>
      <c r="H63" s="255">
        <f t="shared" si="10"/>
        <v>81</v>
      </c>
      <c r="I63" s="292">
        <v>43</v>
      </c>
      <c r="J63" s="291">
        <v>44</v>
      </c>
      <c r="K63" s="255">
        <f t="shared" si="11"/>
        <v>87</v>
      </c>
      <c r="L63" s="292">
        <v>42</v>
      </c>
      <c r="M63" s="291">
        <v>44</v>
      </c>
      <c r="N63" s="255">
        <f t="shared" si="12"/>
        <v>86</v>
      </c>
      <c r="O63" s="292">
        <v>43</v>
      </c>
      <c r="P63" s="291">
        <v>46</v>
      </c>
      <c r="Q63" s="255">
        <f t="shared" si="13"/>
        <v>89</v>
      </c>
      <c r="R63" s="292"/>
      <c r="S63" s="291"/>
      <c r="T63" s="255">
        <f t="shared" si="8"/>
        <v>0</v>
      </c>
      <c r="U63" s="292"/>
      <c r="V63" s="291"/>
      <c r="W63" s="255">
        <f t="shared" si="9"/>
        <v>0</v>
      </c>
      <c r="X63" s="293">
        <f t="shared" si="7"/>
        <v>343</v>
      </c>
      <c r="Y63" s="196"/>
    </row>
    <row r="64" spans="1:25" ht="12.75" customHeight="1" thickBot="1">
      <c r="A64" s="36">
        <v>20</v>
      </c>
      <c r="B64" s="100"/>
      <c r="C64" s="98" t="s">
        <v>31</v>
      </c>
      <c r="D64" s="71" t="s">
        <v>32</v>
      </c>
      <c r="E64" s="56">
        <v>1958</v>
      </c>
      <c r="F64" s="297">
        <v>44</v>
      </c>
      <c r="G64" s="298">
        <v>45</v>
      </c>
      <c r="H64" s="255">
        <f t="shared" si="10"/>
        <v>89</v>
      </c>
      <c r="I64" s="297">
        <v>44</v>
      </c>
      <c r="J64" s="298">
        <v>43</v>
      </c>
      <c r="K64" s="255">
        <f t="shared" si="11"/>
        <v>87</v>
      </c>
      <c r="L64" s="299">
        <v>44</v>
      </c>
      <c r="M64" s="298">
        <v>46</v>
      </c>
      <c r="N64" s="255">
        <f t="shared" si="12"/>
        <v>90</v>
      </c>
      <c r="O64" s="297">
        <v>44</v>
      </c>
      <c r="P64" s="298">
        <v>43</v>
      </c>
      <c r="Q64" s="255">
        <f t="shared" si="13"/>
        <v>87</v>
      </c>
      <c r="R64" s="297"/>
      <c r="S64" s="298"/>
      <c r="T64" s="255">
        <f t="shared" si="8"/>
        <v>0</v>
      </c>
      <c r="U64" s="297"/>
      <c r="V64" s="298"/>
      <c r="W64" s="255">
        <f t="shared" si="9"/>
        <v>0</v>
      </c>
      <c r="X64" s="293">
        <f t="shared" si="7"/>
        <v>353</v>
      </c>
      <c r="Y64" s="196"/>
    </row>
    <row r="65" spans="1:25" ht="12.75" customHeight="1" thickBot="1">
      <c r="A65" s="166">
        <v>21</v>
      </c>
      <c r="B65" s="167"/>
      <c r="C65" s="226" t="s">
        <v>229</v>
      </c>
      <c r="D65" s="39" t="s">
        <v>230</v>
      </c>
      <c r="E65" s="222">
        <v>2006</v>
      </c>
      <c r="F65" s="300">
        <v>38</v>
      </c>
      <c r="G65" s="301">
        <v>36</v>
      </c>
      <c r="H65" s="255">
        <f t="shared" si="10"/>
        <v>74</v>
      </c>
      <c r="I65" s="300">
        <v>38</v>
      </c>
      <c r="J65" s="301">
        <v>43</v>
      </c>
      <c r="K65" s="255">
        <f t="shared" si="11"/>
        <v>81</v>
      </c>
      <c r="L65" s="300">
        <v>42</v>
      </c>
      <c r="M65" s="301">
        <v>42</v>
      </c>
      <c r="N65" s="255">
        <f t="shared" si="12"/>
        <v>84</v>
      </c>
      <c r="O65" s="300">
        <v>39</v>
      </c>
      <c r="P65" s="301">
        <v>41</v>
      </c>
      <c r="Q65" s="255">
        <f t="shared" si="13"/>
        <v>80</v>
      </c>
      <c r="R65" s="300"/>
      <c r="S65" s="301"/>
      <c r="T65" s="255">
        <f t="shared" si="8"/>
        <v>0</v>
      </c>
      <c r="U65" s="300"/>
      <c r="V65" s="301"/>
      <c r="W65" s="255">
        <f t="shared" si="9"/>
        <v>0</v>
      </c>
      <c r="X65" s="293">
        <f t="shared" si="7"/>
        <v>319</v>
      </c>
      <c r="Y65" s="170"/>
    </row>
    <row r="66" spans="1:25" ht="12.75" customHeight="1" thickBot="1">
      <c r="A66" s="166">
        <v>22</v>
      </c>
      <c r="B66" s="167"/>
      <c r="C66" s="97" t="s">
        <v>208</v>
      </c>
      <c r="D66" s="105" t="s">
        <v>288</v>
      </c>
      <c r="E66" s="39">
        <v>2003</v>
      </c>
      <c r="F66" s="300">
        <v>43</v>
      </c>
      <c r="G66" s="301">
        <v>38</v>
      </c>
      <c r="H66" s="255">
        <f t="shared" si="10"/>
        <v>81</v>
      </c>
      <c r="I66" s="300">
        <v>43</v>
      </c>
      <c r="J66" s="301">
        <v>45</v>
      </c>
      <c r="K66" s="255">
        <f t="shared" si="11"/>
        <v>88</v>
      </c>
      <c r="L66" s="300">
        <v>47</v>
      </c>
      <c r="M66" s="301">
        <v>42</v>
      </c>
      <c r="N66" s="255">
        <f t="shared" si="12"/>
        <v>89</v>
      </c>
      <c r="O66" s="300">
        <v>45</v>
      </c>
      <c r="P66" s="301">
        <v>41</v>
      </c>
      <c r="Q66" s="255">
        <f t="shared" si="13"/>
        <v>86</v>
      </c>
      <c r="R66" s="300"/>
      <c r="S66" s="301"/>
      <c r="T66" s="255">
        <f t="shared" si="8"/>
        <v>0</v>
      </c>
      <c r="U66" s="300"/>
      <c r="V66" s="301"/>
      <c r="W66" s="255">
        <f t="shared" si="9"/>
        <v>0</v>
      </c>
      <c r="X66" s="293">
        <f t="shared" si="7"/>
        <v>344</v>
      </c>
      <c r="Y66" s="170"/>
    </row>
    <row r="67" spans="1:25" ht="12.75" customHeight="1" thickBot="1">
      <c r="A67" s="166">
        <v>23</v>
      </c>
      <c r="B67" s="167"/>
      <c r="C67" s="244" t="s">
        <v>255</v>
      </c>
      <c r="D67" s="39" t="s">
        <v>256</v>
      </c>
      <c r="E67" s="236">
        <v>1952</v>
      </c>
      <c r="F67" s="300">
        <v>45</v>
      </c>
      <c r="G67" s="301">
        <v>44</v>
      </c>
      <c r="H67" s="255">
        <f t="shared" si="10"/>
        <v>89</v>
      </c>
      <c r="I67" s="300">
        <v>47</v>
      </c>
      <c r="J67" s="301">
        <v>45</v>
      </c>
      <c r="K67" s="255">
        <f t="shared" si="11"/>
        <v>92</v>
      </c>
      <c r="L67" s="300">
        <v>46</v>
      </c>
      <c r="M67" s="301">
        <v>45</v>
      </c>
      <c r="N67" s="255">
        <f t="shared" si="12"/>
        <v>91</v>
      </c>
      <c r="O67" s="300">
        <v>42</v>
      </c>
      <c r="P67" s="301">
        <v>46</v>
      </c>
      <c r="Q67" s="255">
        <f t="shared" si="13"/>
        <v>88</v>
      </c>
      <c r="R67" s="300"/>
      <c r="S67" s="301"/>
      <c r="T67" s="255">
        <f t="shared" si="8"/>
        <v>0</v>
      </c>
      <c r="U67" s="300"/>
      <c r="V67" s="301"/>
      <c r="W67" s="255">
        <f t="shared" si="9"/>
        <v>0</v>
      </c>
      <c r="X67" s="293">
        <f t="shared" si="7"/>
        <v>360</v>
      </c>
      <c r="Y67" s="170"/>
    </row>
    <row r="68" spans="1:25" ht="12.75" customHeight="1" thickBot="1">
      <c r="A68" s="166">
        <v>24</v>
      </c>
      <c r="B68" s="167"/>
      <c r="C68" s="97" t="s">
        <v>218</v>
      </c>
      <c r="D68" s="39" t="s">
        <v>98</v>
      </c>
      <c r="E68" s="39">
        <v>1999</v>
      </c>
      <c r="F68" s="300">
        <v>43</v>
      </c>
      <c r="G68" s="301">
        <v>45</v>
      </c>
      <c r="H68" s="255">
        <f t="shared" si="10"/>
        <v>88</v>
      </c>
      <c r="I68" s="300">
        <v>46</v>
      </c>
      <c r="J68" s="301">
        <v>44</v>
      </c>
      <c r="K68" s="255">
        <f t="shared" si="11"/>
        <v>90</v>
      </c>
      <c r="L68" s="300">
        <v>47</v>
      </c>
      <c r="M68" s="301">
        <v>45</v>
      </c>
      <c r="N68" s="255">
        <f t="shared" si="12"/>
        <v>92</v>
      </c>
      <c r="O68" s="300">
        <v>43</v>
      </c>
      <c r="P68" s="301">
        <v>48</v>
      </c>
      <c r="Q68" s="255">
        <f t="shared" si="13"/>
        <v>91</v>
      </c>
      <c r="R68" s="300">
        <v>45</v>
      </c>
      <c r="S68" s="301">
        <v>46</v>
      </c>
      <c r="T68" s="255">
        <f t="shared" si="8"/>
        <v>91</v>
      </c>
      <c r="U68" s="300">
        <v>43</v>
      </c>
      <c r="V68" s="301">
        <v>45</v>
      </c>
      <c r="W68" s="255">
        <f t="shared" si="9"/>
        <v>88</v>
      </c>
      <c r="X68" s="293">
        <f t="shared" si="7"/>
        <v>540</v>
      </c>
      <c r="Y68" s="170"/>
    </row>
    <row r="69" spans="1:25" ht="12.75" customHeight="1" thickBot="1">
      <c r="A69" s="171">
        <v>25</v>
      </c>
      <c r="B69" s="167"/>
      <c r="C69" s="221" t="s">
        <v>148</v>
      </c>
      <c r="D69" s="39" t="s">
        <v>149</v>
      </c>
      <c r="E69" s="236">
        <v>1935</v>
      </c>
      <c r="F69" s="300">
        <v>43</v>
      </c>
      <c r="G69" s="301">
        <v>43</v>
      </c>
      <c r="H69" s="255">
        <f t="shared" si="10"/>
        <v>86</v>
      </c>
      <c r="I69" s="300">
        <v>46</v>
      </c>
      <c r="J69" s="301">
        <v>45</v>
      </c>
      <c r="K69" s="255">
        <f>I69+J69</f>
        <v>91</v>
      </c>
      <c r="L69" s="300">
        <v>48</v>
      </c>
      <c r="M69" s="301">
        <v>41</v>
      </c>
      <c r="N69" s="255">
        <f t="shared" si="12"/>
        <v>89</v>
      </c>
      <c r="O69" s="300">
        <v>41</v>
      </c>
      <c r="P69" s="301">
        <v>32</v>
      </c>
      <c r="Q69" s="255">
        <f t="shared" si="13"/>
        <v>73</v>
      </c>
      <c r="R69" s="300">
        <v>39</v>
      </c>
      <c r="S69" s="301">
        <v>41</v>
      </c>
      <c r="T69" s="255">
        <f t="shared" si="8"/>
        <v>80</v>
      </c>
      <c r="U69" s="300">
        <v>39</v>
      </c>
      <c r="V69" s="301">
        <v>43</v>
      </c>
      <c r="W69" s="255">
        <f t="shared" si="9"/>
        <v>82</v>
      </c>
      <c r="X69" s="293">
        <f t="shared" si="7"/>
        <v>501</v>
      </c>
      <c r="Y69" s="170"/>
    </row>
    <row r="70" spans="1:25" ht="12.75" customHeight="1" thickBot="1">
      <c r="A70" s="172">
        <v>26</v>
      </c>
      <c r="B70" s="173"/>
      <c r="C70" s="241" t="s">
        <v>152</v>
      </c>
      <c r="D70" s="242" t="s">
        <v>153</v>
      </c>
      <c r="E70" s="243">
        <v>1980</v>
      </c>
      <c r="F70" s="302">
        <v>43</v>
      </c>
      <c r="G70" s="303">
        <v>44</v>
      </c>
      <c r="H70" s="304">
        <f>F70+G70</f>
        <v>87</v>
      </c>
      <c r="I70" s="305">
        <v>45</v>
      </c>
      <c r="J70" s="303">
        <v>42</v>
      </c>
      <c r="K70" s="306">
        <f>I70+J70</f>
        <v>87</v>
      </c>
      <c r="L70" s="302">
        <v>44</v>
      </c>
      <c r="M70" s="303">
        <v>48</v>
      </c>
      <c r="N70" s="306">
        <f>L70+M70</f>
        <v>92</v>
      </c>
      <c r="O70" s="305">
        <v>48</v>
      </c>
      <c r="P70" s="303">
        <v>45</v>
      </c>
      <c r="Q70" s="306">
        <f>O70+P70</f>
        <v>93</v>
      </c>
      <c r="R70" s="305">
        <v>43</v>
      </c>
      <c r="S70" s="303">
        <v>43</v>
      </c>
      <c r="T70" s="306">
        <f>R70+S70</f>
        <v>86</v>
      </c>
      <c r="U70" s="305">
        <v>44</v>
      </c>
      <c r="V70" s="303">
        <v>49</v>
      </c>
      <c r="W70" s="306">
        <f>U70+V70</f>
        <v>93</v>
      </c>
      <c r="X70" s="307">
        <f t="shared" si="7"/>
        <v>538</v>
      </c>
      <c r="Y70" s="183"/>
    </row>
    <row r="71" spans="1:25" ht="12.75" customHeight="1">
      <c r="A71" s="308"/>
      <c r="B71" s="308"/>
      <c r="C71" s="30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>
      <c r="A72" s="7"/>
      <c r="B72" s="7"/>
      <c r="C72" s="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21" customHeight="1">
      <c r="A73" s="309" t="s">
        <v>280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</row>
    <row r="74" spans="1:25" ht="12.75" customHeight="1">
      <c r="A74" s="308" t="s">
        <v>1</v>
      </c>
      <c r="B74" s="308"/>
      <c r="C74" s="30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>
      <c r="A75" s="308" t="s">
        <v>281</v>
      </c>
      <c r="B75" s="308"/>
      <c r="C75" s="30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>
      <c r="A76" s="4" t="s">
        <v>3</v>
      </c>
      <c r="B76" s="4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>
      <c r="A77" s="7"/>
      <c r="B77" s="7"/>
      <c r="C77" s="7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>
      <c r="A78" s="8" t="s">
        <v>113</v>
      </c>
      <c r="B78" s="7"/>
      <c r="C78" s="7"/>
      <c r="D78" s="2"/>
      <c r="E78" s="2"/>
      <c r="F78" s="9"/>
      <c r="G78" s="9"/>
      <c r="H78" s="9"/>
      <c r="I78" s="9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3"/>
      <c r="Y78" s="3"/>
    </row>
    <row r="79" spans="6:23" ht="12.75" customHeight="1">
      <c r="F79" s="11"/>
      <c r="G79" s="12" t="s">
        <v>5</v>
      </c>
      <c r="H79" s="13"/>
      <c r="I79" s="12"/>
      <c r="J79" s="12" t="s">
        <v>6</v>
      </c>
      <c r="K79" s="13"/>
      <c r="L79" s="12"/>
      <c r="M79" s="12" t="s">
        <v>7</v>
      </c>
      <c r="N79" s="13"/>
      <c r="O79" s="12"/>
      <c r="P79" s="12" t="s">
        <v>8</v>
      </c>
      <c r="Q79" s="13"/>
      <c r="R79" s="12"/>
      <c r="S79" s="12" t="s">
        <v>9</v>
      </c>
      <c r="T79" s="13"/>
      <c r="U79" s="12"/>
      <c r="V79" s="12" t="s">
        <v>10</v>
      </c>
      <c r="W79" s="13"/>
    </row>
    <row r="80" spans="1:25" ht="12.75" customHeight="1">
      <c r="A80" s="201" t="s">
        <v>11</v>
      </c>
      <c r="B80" s="16" t="s">
        <v>12</v>
      </c>
      <c r="C80" s="16" t="s">
        <v>13</v>
      </c>
      <c r="D80" s="16" t="s">
        <v>14</v>
      </c>
      <c r="E80" s="16" t="s">
        <v>15</v>
      </c>
      <c r="F80" s="129" t="s">
        <v>16</v>
      </c>
      <c r="G80" s="130" t="s">
        <v>17</v>
      </c>
      <c r="H80" s="16" t="s">
        <v>18</v>
      </c>
      <c r="I80" s="131" t="s">
        <v>19</v>
      </c>
      <c r="J80" s="131" t="s">
        <v>20</v>
      </c>
      <c r="K80" s="16" t="s">
        <v>18</v>
      </c>
      <c r="L80" s="132" t="s">
        <v>21</v>
      </c>
      <c r="M80" s="131" t="s">
        <v>22</v>
      </c>
      <c r="N80" s="16" t="s">
        <v>18</v>
      </c>
      <c r="O80" s="131" t="s">
        <v>23</v>
      </c>
      <c r="P80" s="131" t="s">
        <v>24</v>
      </c>
      <c r="Q80" s="16" t="s">
        <v>18</v>
      </c>
      <c r="R80" s="131" t="s">
        <v>25</v>
      </c>
      <c r="S80" s="131" t="s">
        <v>26</v>
      </c>
      <c r="T80" s="16" t="s">
        <v>18</v>
      </c>
      <c r="U80" s="131" t="s">
        <v>27</v>
      </c>
      <c r="V80" s="131" t="s">
        <v>28</v>
      </c>
      <c r="W80" s="16" t="s">
        <v>18</v>
      </c>
      <c r="X80" s="184" t="s">
        <v>29</v>
      </c>
      <c r="Y80" s="185" t="s">
        <v>30</v>
      </c>
    </row>
    <row r="81" spans="1:25" ht="12.75" customHeight="1">
      <c r="A81" s="23">
        <v>1</v>
      </c>
      <c r="B81" s="26"/>
      <c r="C81" s="202"/>
      <c r="D81" s="203"/>
      <c r="E81" s="26"/>
      <c r="F81" s="96"/>
      <c r="G81" s="137"/>
      <c r="H81" s="204">
        <f aca="true" t="shared" si="14" ref="H81:H106">F81+G81</f>
        <v>0</v>
      </c>
      <c r="I81" s="205"/>
      <c r="J81" s="137"/>
      <c r="K81" s="204">
        <f aca="true" t="shared" si="15" ref="K81:K106">I81+J81</f>
        <v>0</v>
      </c>
      <c r="L81" s="206"/>
      <c r="M81" s="207"/>
      <c r="N81" s="204">
        <f aca="true" t="shared" si="16" ref="N81:N106">L81+M81</f>
        <v>0</v>
      </c>
      <c r="O81" s="208"/>
      <c r="P81" s="207"/>
      <c r="Q81" s="204">
        <f aca="true" t="shared" si="17" ref="Q81:Q106">O81+P81</f>
        <v>0</v>
      </c>
      <c r="R81" s="208"/>
      <c r="S81" s="207"/>
      <c r="T81" s="204">
        <f aca="true" t="shared" si="18" ref="T81:T106">R81+S81</f>
        <v>0</v>
      </c>
      <c r="U81" s="208"/>
      <c r="V81" s="207"/>
      <c r="W81" s="204">
        <f aca="true" t="shared" si="19" ref="W81:W106">U81+V81</f>
        <v>0</v>
      </c>
      <c r="X81" s="153">
        <f aca="true" t="shared" si="20" ref="X81:X106">H81+K81+N81+Q81+T81+W81</f>
        <v>0</v>
      </c>
      <c r="Y81" s="187"/>
    </row>
    <row r="82" spans="1:25" ht="12.75" customHeight="1">
      <c r="A82" s="36">
        <v>2</v>
      </c>
      <c r="B82" s="59"/>
      <c r="C82" s="97"/>
      <c r="D82" s="105"/>
      <c r="E82" s="39"/>
      <c r="F82" s="189"/>
      <c r="G82" s="148"/>
      <c r="H82" s="149">
        <f t="shared" si="14"/>
        <v>0</v>
      </c>
      <c r="I82" s="150"/>
      <c r="J82" s="148"/>
      <c r="K82" s="149">
        <f t="shared" si="15"/>
        <v>0</v>
      </c>
      <c r="L82" s="77"/>
      <c r="M82" s="151"/>
      <c r="N82" s="149">
        <f t="shared" si="16"/>
        <v>0</v>
      </c>
      <c r="O82" s="152"/>
      <c r="P82" s="151"/>
      <c r="Q82" s="149">
        <f t="shared" si="17"/>
        <v>0</v>
      </c>
      <c r="R82" s="152"/>
      <c r="S82" s="151"/>
      <c r="T82" s="149">
        <f t="shared" si="18"/>
        <v>0</v>
      </c>
      <c r="U82" s="152"/>
      <c r="V82" s="151"/>
      <c r="W82" s="149">
        <f t="shared" si="19"/>
        <v>0</v>
      </c>
      <c r="X82" s="153">
        <f t="shared" si="20"/>
        <v>0</v>
      </c>
      <c r="Y82" s="196"/>
    </row>
    <row r="83" spans="1:25" ht="12.75" customHeight="1">
      <c r="A83" s="36">
        <v>3</v>
      </c>
      <c r="B83" s="59"/>
      <c r="C83" s="97"/>
      <c r="D83" s="105"/>
      <c r="E83" s="39"/>
      <c r="F83" s="150"/>
      <c r="G83" s="148"/>
      <c r="H83" s="149">
        <f t="shared" si="14"/>
        <v>0</v>
      </c>
      <c r="I83" s="150"/>
      <c r="J83" s="148"/>
      <c r="K83" s="149">
        <f t="shared" si="15"/>
        <v>0</v>
      </c>
      <c r="L83" s="77"/>
      <c r="M83" s="151"/>
      <c r="N83" s="149">
        <f t="shared" si="16"/>
        <v>0</v>
      </c>
      <c r="O83" s="152"/>
      <c r="P83" s="151"/>
      <c r="Q83" s="149">
        <f t="shared" si="17"/>
        <v>0</v>
      </c>
      <c r="R83" s="152"/>
      <c r="S83" s="151"/>
      <c r="T83" s="149">
        <f t="shared" si="18"/>
        <v>0</v>
      </c>
      <c r="U83" s="152"/>
      <c r="V83" s="151"/>
      <c r="W83" s="149">
        <f t="shared" si="19"/>
        <v>0</v>
      </c>
      <c r="X83" s="153">
        <f t="shared" si="20"/>
        <v>0</v>
      </c>
      <c r="Y83" s="196"/>
    </row>
    <row r="84" spans="1:25" ht="12.75" customHeight="1">
      <c r="A84" s="36">
        <v>4</v>
      </c>
      <c r="B84" s="59"/>
      <c r="C84" s="97"/>
      <c r="D84" s="105"/>
      <c r="E84" s="39"/>
      <c r="F84" s="150"/>
      <c r="G84" s="148"/>
      <c r="H84" s="149">
        <f t="shared" si="14"/>
        <v>0</v>
      </c>
      <c r="I84" s="150"/>
      <c r="J84" s="148"/>
      <c r="K84" s="149">
        <f t="shared" si="15"/>
        <v>0</v>
      </c>
      <c r="L84" s="77"/>
      <c r="M84" s="151"/>
      <c r="N84" s="149">
        <f t="shared" si="16"/>
        <v>0</v>
      </c>
      <c r="O84" s="152"/>
      <c r="P84" s="151"/>
      <c r="Q84" s="149">
        <f t="shared" si="17"/>
        <v>0</v>
      </c>
      <c r="R84" s="152"/>
      <c r="S84" s="151"/>
      <c r="T84" s="149">
        <f t="shared" si="18"/>
        <v>0</v>
      </c>
      <c r="U84" s="152"/>
      <c r="V84" s="151"/>
      <c r="W84" s="149">
        <f t="shared" si="19"/>
        <v>0</v>
      </c>
      <c r="X84" s="153">
        <f t="shared" si="20"/>
        <v>0</v>
      </c>
      <c r="Y84" s="196"/>
    </row>
    <row r="85" spans="1:25" ht="12.75" customHeight="1">
      <c r="A85" s="36">
        <v>5</v>
      </c>
      <c r="B85" s="59"/>
      <c r="C85" s="98"/>
      <c r="D85" s="99"/>
      <c r="E85" s="71"/>
      <c r="F85" s="150"/>
      <c r="G85" s="148"/>
      <c r="H85" s="149">
        <f t="shared" si="14"/>
        <v>0</v>
      </c>
      <c r="I85" s="150"/>
      <c r="J85" s="148"/>
      <c r="K85" s="149">
        <f t="shared" si="15"/>
        <v>0</v>
      </c>
      <c r="L85" s="77"/>
      <c r="M85" s="151"/>
      <c r="N85" s="149">
        <f t="shared" si="16"/>
        <v>0</v>
      </c>
      <c r="O85" s="152"/>
      <c r="P85" s="151"/>
      <c r="Q85" s="149">
        <f t="shared" si="17"/>
        <v>0</v>
      </c>
      <c r="R85" s="152"/>
      <c r="S85" s="151"/>
      <c r="T85" s="149">
        <f t="shared" si="18"/>
        <v>0</v>
      </c>
      <c r="U85" s="152"/>
      <c r="V85" s="151"/>
      <c r="W85" s="149">
        <f t="shared" si="19"/>
        <v>0</v>
      </c>
      <c r="X85" s="153">
        <f t="shared" si="20"/>
        <v>0</v>
      </c>
      <c r="Y85" s="196"/>
    </row>
    <row r="86" spans="1:25" ht="12.75" customHeight="1">
      <c r="A86" s="36">
        <v>6</v>
      </c>
      <c r="B86" s="59"/>
      <c r="C86" s="97"/>
      <c r="D86" s="105"/>
      <c r="E86" s="39"/>
      <c r="F86" s="150"/>
      <c r="G86" s="148"/>
      <c r="H86" s="149">
        <f t="shared" si="14"/>
        <v>0</v>
      </c>
      <c r="I86" s="150"/>
      <c r="J86" s="148"/>
      <c r="K86" s="149">
        <f t="shared" si="15"/>
        <v>0</v>
      </c>
      <c r="L86" s="77"/>
      <c r="M86" s="151"/>
      <c r="N86" s="149">
        <f t="shared" si="16"/>
        <v>0</v>
      </c>
      <c r="O86" s="152"/>
      <c r="P86" s="151"/>
      <c r="Q86" s="149">
        <f t="shared" si="17"/>
        <v>0</v>
      </c>
      <c r="R86" s="152"/>
      <c r="S86" s="151"/>
      <c r="T86" s="149">
        <f t="shared" si="18"/>
        <v>0</v>
      </c>
      <c r="U86" s="152"/>
      <c r="V86" s="151"/>
      <c r="W86" s="149">
        <f t="shared" si="19"/>
        <v>0</v>
      </c>
      <c r="X86" s="153">
        <f t="shared" si="20"/>
        <v>0</v>
      </c>
      <c r="Y86" s="196"/>
    </row>
    <row r="87" spans="1:25" ht="12.75" customHeight="1">
      <c r="A87" s="36">
        <v>7</v>
      </c>
      <c r="B87" s="59"/>
      <c r="C87" s="97"/>
      <c r="D87" s="105"/>
      <c r="E87" s="39"/>
      <c r="F87" s="150"/>
      <c r="G87" s="148"/>
      <c r="H87" s="149">
        <f t="shared" si="14"/>
        <v>0</v>
      </c>
      <c r="I87" s="150"/>
      <c r="J87" s="148"/>
      <c r="K87" s="149">
        <f t="shared" si="15"/>
        <v>0</v>
      </c>
      <c r="L87" s="77"/>
      <c r="M87" s="151"/>
      <c r="N87" s="149">
        <f t="shared" si="16"/>
        <v>0</v>
      </c>
      <c r="O87" s="152"/>
      <c r="P87" s="151"/>
      <c r="Q87" s="149">
        <f t="shared" si="17"/>
        <v>0</v>
      </c>
      <c r="R87" s="152"/>
      <c r="S87" s="151"/>
      <c r="T87" s="149">
        <f t="shared" si="18"/>
        <v>0</v>
      </c>
      <c r="U87" s="152"/>
      <c r="V87" s="151"/>
      <c r="W87" s="149">
        <f t="shared" si="19"/>
        <v>0</v>
      </c>
      <c r="X87" s="153">
        <f t="shared" si="20"/>
        <v>0</v>
      </c>
      <c r="Y87" s="196"/>
    </row>
    <row r="88" spans="1:25" ht="12.75" customHeight="1">
      <c r="A88" s="36">
        <v>8</v>
      </c>
      <c r="B88" s="59"/>
      <c r="C88" s="97"/>
      <c r="D88" s="39"/>
      <c r="E88" s="39"/>
      <c r="F88" s="150"/>
      <c r="G88" s="148"/>
      <c r="H88" s="149">
        <f t="shared" si="14"/>
        <v>0</v>
      </c>
      <c r="I88" s="150"/>
      <c r="J88" s="148"/>
      <c r="K88" s="149">
        <f t="shared" si="15"/>
        <v>0</v>
      </c>
      <c r="L88" s="77"/>
      <c r="M88" s="151"/>
      <c r="N88" s="149">
        <f t="shared" si="16"/>
        <v>0</v>
      </c>
      <c r="O88" s="152"/>
      <c r="P88" s="151"/>
      <c r="Q88" s="149">
        <f t="shared" si="17"/>
        <v>0</v>
      </c>
      <c r="R88" s="152"/>
      <c r="S88" s="151"/>
      <c r="T88" s="149">
        <f t="shared" si="18"/>
        <v>0</v>
      </c>
      <c r="U88" s="152"/>
      <c r="V88" s="151"/>
      <c r="W88" s="149">
        <f t="shared" si="19"/>
        <v>0</v>
      </c>
      <c r="X88" s="153">
        <f t="shared" si="20"/>
        <v>0</v>
      </c>
      <c r="Y88" s="196"/>
    </row>
    <row r="89" spans="1:25" ht="12.75" customHeight="1">
      <c r="A89" s="36">
        <v>9</v>
      </c>
      <c r="B89" s="59"/>
      <c r="C89" s="97"/>
      <c r="D89" s="105"/>
      <c r="E89" s="39"/>
      <c r="F89" s="150"/>
      <c r="G89" s="148"/>
      <c r="H89" s="149">
        <f t="shared" si="14"/>
        <v>0</v>
      </c>
      <c r="I89" s="150"/>
      <c r="J89" s="148"/>
      <c r="K89" s="149">
        <f t="shared" si="15"/>
        <v>0</v>
      </c>
      <c r="L89" s="77"/>
      <c r="M89" s="151"/>
      <c r="N89" s="149">
        <f t="shared" si="16"/>
        <v>0</v>
      </c>
      <c r="O89" s="152"/>
      <c r="P89" s="151"/>
      <c r="Q89" s="149">
        <f t="shared" si="17"/>
        <v>0</v>
      </c>
      <c r="R89" s="152"/>
      <c r="S89" s="151"/>
      <c r="T89" s="149">
        <f t="shared" si="18"/>
        <v>0</v>
      </c>
      <c r="U89" s="152"/>
      <c r="V89" s="151"/>
      <c r="W89" s="149">
        <f t="shared" si="19"/>
        <v>0</v>
      </c>
      <c r="X89" s="153">
        <f t="shared" si="20"/>
        <v>0</v>
      </c>
      <c r="Y89" s="196"/>
    </row>
    <row r="90" spans="1:25" ht="12.75" customHeight="1">
      <c r="A90" s="36">
        <v>10</v>
      </c>
      <c r="B90" s="59"/>
      <c r="C90" s="97"/>
      <c r="D90" s="105"/>
      <c r="E90" s="39"/>
      <c r="F90" s="150"/>
      <c r="G90" s="148"/>
      <c r="H90" s="149">
        <f t="shared" si="14"/>
        <v>0</v>
      </c>
      <c r="I90" s="150"/>
      <c r="J90" s="148"/>
      <c r="K90" s="149">
        <f t="shared" si="15"/>
        <v>0</v>
      </c>
      <c r="L90" s="77"/>
      <c r="M90" s="151"/>
      <c r="N90" s="149">
        <f t="shared" si="16"/>
        <v>0</v>
      </c>
      <c r="O90" s="152"/>
      <c r="P90" s="151"/>
      <c r="Q90" s="149">
        <f t="shared" si="17"/>
        <v>0</v>
      </c>
      <c r="R90" s="152"/>
      <c r="S90" s="151"/>
      <c r="T90" s="149">
        <f t="shared" si="18"/>
        <v>0</v>
      </c>
      <c r="U90" s="152"/>
      <c r="V90" s="151"/>
      <c r="W90" s="149">
        <f t="shared" si="19"/>
        <v>0</v>
      </c>
      <c r="X90" s="153">
        <f t="shared" si="20"/>
        <v>0</v>
      </c>
      <c r="Y90" s="196"/>
    </row>
    <row r="91" spans="1:25" ht="12.75" customHeight="1">
      <c r="A91" s="36">
        <v>11</v>
      </c>
      <c r="B91" s="39"/>
      <c r="C91" s="97"/>
      <c r="D91" s="105"/>
      <c r="E91" s="39"/>
      <c r="F91" s="150"/>
      <c r="G91" s="148"/>
      <c r="H91" s="149">
        <f t="shared" si="14"/>
        <v>0</v>
      </c>
      <c r="I91" s="150"/>
      <c r="J91" s="148"/>
      <c r="K91" s="149">
        <f t="shared" si="15"/>
        <v>0</v>
      </c>
      <c r="L91" s="77"/>
      <c r="M91" s="151"/>
      <c r="N91" s="149">
        <f t="shared" si="16"/>
        <v>0</v>
      </c>
      <c r="O91" s="152"/>
      <c r="P91" s="151"/>
      <c r="Q91" s="149">
        <f t="shared" si="17"/>
        <v>0</v>
      </c>
      <c r="R91" s="152"/>
      <c r="S91" s="151"/>
      <c r="T91" s="149">
        <f t="shared" si="18"/>
        <v>0</v>
      </c>
      <c r="U91" s="152"/>
      <c r="V91" s="151"/>
      <c r="W91" s="149">
        <f t="shared" si="19"/>
        <v>0</v>
      </c>
      <c r="X91" s="153">
        <f t="shared" si="20"/>
        <v>0</v>
      </c>
      <c r="Y91" s="196"/>
    </row>
    <row r="92" spans="1:25" ht="12.75" customHeight="1">
      <c r="A92" s="36">
        <v>12</v>
      </c>
      <c r="B92" s="59"/>
      <c r="C92" s="58"/>
      <c r="D92" s="39"/>
      <c r="E92" s="39"/>
      <c r="F92" s="152"/>
      <c r="G92" s="151"/>
      <c r="H92" s="149">
        <f t="shared" si="14"/>
        <v>0</v>
      </c>
      <c r="I92" s="152"/>
      <c r="J92" s="151"/>
      <c r="K92" s="149">
        <f t="shared" si="15"/>
        <v>0</v>
      </c>
      <c r="L92" s="77"/>
      <c r="M92" s="151"/>
      <c r="N92" s="149">
        <f t="shared" si="16"/>
        <v>0</v>
      </c>
      <c r="O92" s="152"/>
      <c r="P92" s="151"/>
      <c r="Q92" s="149">
        <f t="shared" si="17"/>
        <v>0</v>
      </c>
      <c r="R92" s="152"/>
      <c r="S92" s="151"/>
      <c r="T92" s="149">
        <f t="shared" si="18"/>
        <v>0</v>
      </c>
      <c r="U92" s="152"/>
      <c r="V92" s="151"/>
      <c r="W92" s="149">
        <f t="shared" si="19"/>
        <v>0</v>
      </c>
      <c r="X92" s="153">
        <f t="shared" si="20"/>
        <v>0</v>
      </c>
      <c r="Y92" s="196"/>
    </row>
    <row r="93" spans="1:25" ht="12.75" customHeight="1">
      <c r="A93" s="36">
        <v>13</v>
      </c>
      <c r="B93" s="59"/>
      <c r="C93" s="97"/>
      <c r="D93" s="105"/>
      <c r="E93" s="39"/>
      <c r="F93" s="152"/>
      <c r="G93" s="151"/>
      <c r="H93" s="149">
        <f t="shared" si="14"/>
        <v>0</v>
      </c>
      <c r="I93" s="152"/>
      <c r="J93" s="151"/>
      <c r="K93" s="149">
        <f t="shared" si="15"/>
        <v>0</v>
      </c>
      <c r="L93" s="77"/>
      <c r="M93" s="151"/>
      <c r="N93" s="149">
        <f t="shared" si="16"/>
        <v>0</v>
      </c>
      <c r="O93" s="152"/>
      <c r="P93" s="151"/>
      <c r="Q93" s="149">
        <f t="shared" si="17"/>
        <v>0</v>
      </c>
      <c r="R93" s="152"/>
      <c r="S93" s="151"/>
      <c r="T93" s="149">
        <f t="shared" si="18"/>
        <v>0</v>
      </c>
      <c r="U93" s="152"/>
      <c r="V93" s="151"/>
      <c r="W93" s="149">
        <f t="shared" si="19"/>
        <v>0</v>
      </c>
      <c r="X93" s="153">
        <f t="shared" si="20"/>
        <v>0</v>
      </c>
      <c r="Y93" s="196"/>
    </row>
    <row r="94" spans="1:25" ht="12.75" customHeight="1">
      <c r="A94" s="36">
        <v>14</v>
      </c>
      <c r="B94" s="59"/>
      <c r="C94" s="97"/>
      <c r="D94" s="105"/>
      <c r="E94" s="39"/>
      <c r="F94" s="152"/>
      <c r="G94" s="151"/>
      <c r="H94" s="149">
        <f t="shared" si="14"/>
        <v>0</v>
      </c>
      <c r="I94" s="152"/>
      <c r="J94" s="151"/>
      <c r="K94" s="149">
        <f t="shared" si="15"/>
        <v>0</v>
      </c>
      <c r="L94" s="77"/>
      <c r="M94" s="151"/>
      <c r="N94" s="149">
        <f t="shared" si="16"/>
        <v>0</v>
      </c>
      <c r="O94" s="152"/>
      <c r="P94" s="151"/>
      <c r="Q94" s="149">
        <f t="shared" si="17"/>
        <v>0</v>
      </c>
      <c r="R94" s="152"/>
      <c r="S94" s="151"/>
      <c r="T94" s="149">
        <f t="shared" si="18"/>
        <v>0</v>
      </c>
      <c r="U94" s="152"/>
      <c r="V94" s="151"/>
      <c r="W94" s="149">
        <f t="shared" si="19"/>
        <v>0</v>
      </c>
      <c r="X94" s="153">
        <f t="shared" si="20"/>
        <v>0</v>
      </c>
      <c r="Y94" s="196"/>
    </row>
    <row r="95" spans="1:25" ht="12.75" customHeight="1">
      <c r="A95" s="36">
        <v>15</v>
      </c>
      <c r="B95" s="59"/>
      <c r="C95" s="97"/>
      <c r="D95" s="105"/>
      <c r="E95" s="39"/>
      <c r="F95" s="152"/>
      <c r="G95" s="151"/>
      <c r="H95" s="149">
        <f t="shared" si="14"/>
        <v>0</v>
      </c>
      <c r="I95" s="152"/>
      <c r="J95" s="151"/>
      <c r="K95" s="149">
        <f t="shared" si="15"/>
        <v>0</v>
      </c>
      <c r="L95" s="77"/>
      <c r="M95" s="151"/>
      <c r="N95" s="149">
        <f t="shared" si="16"/>
        <v>0</v>
      </c>
      <c r="O95" s="152"/>
      <c r="P95" s="151"/>
      <c r="Q95" s="149">
        <f t="shared" si="17"/>
        <v>0</v>
      </c>
      <c r="R95" s="152"/>
      <c r="S95" s="151"/>
      <c r="T95" s="149">
        <f t="shared" si="18"/>
        <v>0</v>
      </c>
      <c r="U95" s="152"/>
      <c r="V95" s="151"/>
      <c r="W95" s="149">
        <f t="shared" si="19"/>
        <v>0</v>
      </c>
      <c r="X95" s="153">
        <f t="shared" si="20"/>
        <v>0</v>
      </c>
      <c r="Y95" s="196"/>
    </row>
    <row r="96" spans="1:25" ht="12.75" customHeight="1">
      <c r="A96" s="36">
        <v>16</v>
      </c>
      <c r="B96" s="59"/>
      <c r="C96" s="188"/>
      <c r="D96" s="99"/>
      <c r="E96" s="71"/>
      <c r="F96" s="152"/>
      <c r="G96" s="151"/>
      <c r="H96" s="149">
        <f t="shared" si="14"/>
        <v>0</v>
      </c>
      <c r="I96" s="152"/>
      <c r="J96" s="151"/>
      <c r="K96" s="149">
        <f t="shared" si="15"/>
        <v>0</v>
      </c>
      <c r="L96" s="77"/>
      <c r="M96" s="151"/>
      <c r="N96" s="149">
        <f t="shared" si="16"/>
        <v>0</v>
      </c>
      <c r="O96" s="152"/>
      <c r="P96" s="151"/>
      <c r="Q96" s="149">
        <f t="shared" si="17"/>
        <v>0</v>
      </c>
      <c r="R96" s="152"/>
      <c r="S96" s="151"/>
      <c r="T96" s="149">
        <f t="shared" si="18"/>
        <v>0</v>
      </c>
      <c r="U96" s="152"/>
      <c r="V96" s="151"/>
      <c r="W96" s="149">
        <f t="shared" si="19"/>
        <v>0</v>
      </c>
      <c r="X96" s="153">
        <f t="shared" si="20"/>
        <v>0</v>
      </c>
      <c r="Y96" s="196"/>
    </row>
    <row r="97" spans="1:25" ht="12.75" customHeight="1">
      <c r="A97" s="36">
        <v>17</v>
      </c>
      <c r="B97" s="39"/>
      <c r="C97" s="58"/>
      <c r="D97" s="39"/>
      <c r="E97" s="39"/>
      <c r="F97" s="160"/>
      <c r="G97" s="159"/>
      <c r="H97" s="149">
        <f t="shared" si="14"/>
        <v>0</v>
      </c>
      <c r="I97" s="160"/>
      <c r="J97" s="159"/>
      <c r="K97" s="149">
        <f t="shared" si="15"/>
        <v>0</v>
      </c>
      <c r="L97" s="161"/>
      <c r="M97" s="159"/>
      <c r="N97" s="149">
        <f t="shared" si="16"/>
        <v>0</v>
      </c>
      <c r="O97" s="160"/>
      <c r="P97" s="159"/>
      <c r="Q97" s="149">
        <f t="shared" si="17"/>
        <v>0</v>
      </c>
      <c r="R97" s="160"/>
      <c r="S97" s="159"/>
      <c r="T97" s="149">
        <f t="shared" si="18"/>
        <v>0</v>
      </c>
      <c r="U97" s="160"/>
      <c r="V97" s="159"/>
      <c r="W97" s="149">
        <f t="shared" si="19"/>
        <v>0</v>
      </c>
      <c r="X97" s="153">
        <f t="shared" si="20"/>
        <v>0</v>
      </c>
      <c r="Y97" s="196"/>
    </row>
    <row r="98" spans="1:25" ht="12.75" customHeight="1">
      <c r="A98" s="36">
        <v>18</v>
      </c>
      <c r="B98" s="59"/>
      <c r="C98" s="38"/>
      <c r="D98" s="39"/>
      <c r="E98" s="52"/>
      <c r="F98" s="160"/>
      <c r="G98" s="159"/>
      <c r="H98" s="149">
        <f t="shared" si="14"/>
        <v>0</v>
      </c>
      <c r="I98" s="160"/>
      <c r="J98" s="159"/>
      <c r="K98" s="149">
        <f t="shared" si="15"/>
        <v>0</v>
      </c>
      <c r="L98" s="160"/>
      <c r="M98" s="159"/>
      <c r="N98" s="149">
        <f t="shared" si="16"/>
        <v>0</v>
      </c>
      <c r="O98" s="160"/>
      <c r="P98" s="159"/>
      <c r="Q98" s="149">
        <f t="shared" si="17"/>
        <v>0</v>
      </c>
      <c r="R98" s="160"/>
      <c r="S98" s="159"/>
      <c r="T98" s="149">
        <f t="shared" si="18"/>
        <v>0</v>
      </c>
      <c r="U98" s="160"/>
      <c r="V98" s="159"/>
      <c r="W98" s="149">
        <f t="shared" si="19"/>
        <v>0</v>
      </c>
      <c r="X98" s="153">
        <f t="shared" si="20"/>
        <v>0</v>
      </c>
      <c r="Y98" s="196"/>
    </row>
    <row r="99" spans="1:25" ht="12.75" customHeight="1">
      <c r="A99" s="36">
        <v>19</v>
      </c>
      <c r="B99" s="59"/>
      <c r="C99" s="103"/>
      <c r="D99" s="108"/>
      <c r="E99" s="51"/>
      <c r="F99" s="152"/>
      <c r="G99" s="151"/>
      <c r="H99" s="149">
        <f t="shared" si="14"/>
        <v>0</v>
      </c>
      <c r="I99" s="152"/>
      <c r="J99" s="151"/>
      <c r="K99" s="149">
        <f t="shared" si="15"/>
        <v>0</v>
      </c>
      <c r="L99" s="152"/>
      <c r="M99" s="151"/>
      <c r="N99" s="149">
        <f t="shared" si="16"/>
        <v>0</v>
      </c>
      <c r="O99" s="152"/>
      <c r="P99" s="151"/>
      <c r="Q99" s="149">
        <f t="shared" si="17"/>
        <v>0</v>
      </c>
      <c r="R99" s="152"/>
      <c r="S99" s="151"/>
      <c r="T99" s="149">
        <f t="shared" si="18"/>
        <v>0</v>
      </c>
      <c r="U99" s="152"/>
      <c r="V99" s="151"/>
      <c r="W99" s="149">
        <f t="shared" si="19"/>
        <v>0</v>
      </c>
      <c r="X99" s="153">
        <f t="shared" si="20"/>
        <v>0</v>
      </c>
      <c r="Y99" s="196"/>
    </row>
    <row r="100" spans="1:25" ht="12.75" customHeight="1">
      <c r="A100" s="36">
        <v>20</v>
      </c>
      <c r="B100" s="39"/>
      <c r="C100" s="209"/>
      <c r="D100" s="210"/>
      <c r="E100" s="55"/>
      <c r="F100" s="164"/>
      <c r="G100" s="163"/>
      <c r="H100" s="149">
        <f t="shared" si="14"/>
        <v>0</v>
      </c>
      <c r="I100" s="164"/>
      <c r="J100" s="163"/>
      <c r="K100" s="149">
        <f t="shared" si="15"/>
        <v>0</v>
      </c>
      <c r="L100" s="165"/>
      <c r="M100" s="163"/>
      <c r="N100" s="149">
        <f t="shared" si="16"/>
        <v>0</v>
      </c>
      <c r="O100" s="164"/>
      <c r="P100" s="163"/>
      <c r="Q100" s="149">
        <f t="shared" si="17"/>
        <v>0</v>
      </c>
      <c r="R100" s="164"/>
      <c r="S100" s="163"/>
      <c r="T100" s="149">
        <f t="shared" si="18"/>
        <v>0</v>
      </c>
      <c r="U100" s="164"/>
      <c r="V100" s="163"/>
      <c r="W100" s="149">
        <f t="shared" si="19"/>
        <v>0</v>
      </c>
      <c r="X100" s="153">
        <f t="shared" si="20"/>
        <v>0</v>
      </c>
      <c r="Y100" s="196"/>
    </row>
    <row r="101" spans="1:25" ht="12.75" customHeight="1">
      <c r="A101" s="166">
        <v>21</v>
      </c>
      <c r="B101" s="55"/>
      <c r="C101" s="58"/>
      <c r="D101" s="214"/>
      <c r="E101" s="39"/>
      <c r="F101" s="160"/>
      <c r="G101" s="159"/>
      <c r="H101" s="149">
        <f t="shared" si="14"/>
        <v>0</v>
      </c>
      <c r="I101" s="160"/>
      <c r="J101" s="159"/>
      <c r="K101" s="149">
        <f t="shared" si="15"/>
        <v>0</v>
      </c>
      <c r="L101" s="160"/>
      <c r="M101" s="159"/>
      <c r="N101" s="149">
        <f t="shared" si="16"/>
        <v>0</v>
      </c>
      <c r="O101" s="160"/>
      <c r="P101" s="159"/>
      <c r="Q101" s="149">
        <f t="shared" si="17"/>
        <v>0</v>
      </c>
      <c r="R101" s="160"/>
      <c r="S101" s="159"/>
      <c r="T101" s="149">
        <f t="shared" si="18"/>
        <v>0</v>
      </c>
      <c r="U101" s="160"/>
      <c r="V101" s="159"/>
      <c r="W101" s="149">
        <f t="shared" si="19"/>
        <v>0</v>
      </c>
      <c r="X101" s="153">
        <f t="shared" si="20"/>
        <v>0</v>
      </c>
      <c r="Y101" s="170"/>
    </row>
    <row r="102" spans="1:25" ht="12.75" customHeight="1">
      <c r="A102" s="166">
        <v>22</v>
      </c>
      <c r="B102" s="55"/>
      <c r="C102" s="58"/>
      <c r="D102" s="214"/>
      <c r="E102" s="39"/>
      <c r="F102" s="160"/>
      <c r="G102" s="159"/>
      <c r="H102" s="149">
        <f t="shared" si="14"/>
        <v>0</v>
      </c>
      <c r="I102" s="160"/>
      <c r="J102" s="159"/>
      <c r="K102" s="149">
        <f t="shared" si="15"/>
        <v>0</v>
      </c>
      <c r="L102" s="160"/>
      <c r="M102" s="159"/>
      <c r="N102" s="149">
        <f t="shared" si="16"/>
        <v>0</v>
      </c>
      <c r="O102" s="160"/>
      <c r="P102" s="159"/>
      <c r="Q102" s="149">
        <f t="shared" si="17"/>
        <v>0</v>
      </c>
      <c r="R102" s="160"/>
      <c r="S102" s="159"/>
      <c r="T102" s="149">
        <f t="shared" si="18"/>
        <v>0</v>
      </c>
      <c r="U102" s="160"/>
      <c r="V102" s="159"/>
      <c r="W102" s="149">
        <f t="shared" si="19"/>
        <v>0</v>
      </c>
      <c r="X102" s="153">
        <f t="shared" si="20"/>
        <v>0</v>
      </c>
      <c r="Y102" s="170"/>
    </row>
    <row r="103" spans="1:25" ht="12.75" customHeight="1">
      <c r="A103" s="166">
        <v>23</v>
      </c>
      <c r="B103" s="55"/>
      <c r="C103" s="58"/>
      <c r="D103" s="214"/>
      <c r="E103" s="39"/>
      <c r="F103" s="160"/>
      <c r="G103" s="159"/>
      <c r="H103" s="149">
        <f t="shared" si="14"/>
        <v>0</v>
      </c>
      <c r="I103" s="160"/>
      <c r="J103" s="159"/>
      <c r="K103" s="149">
        <f t="shared" si="15"/>
        <v>0</v>
      </c>
      <c r="L103" s="160"/>
      <c r="M103" s="159"/>
      <c r="N103" s="149">
        <f t="shared" si="16"/>
        <v>0</v>
      </c>
      <c r="O103" s="160"/>
      <c r="P103" s="159"/>
      <c r="Q103" s="149">
        <f t="shared" si="17"/>
        <v>0</v>
      </c>
      <c r="R103" s="160"/>
      <c r="S103" s="159"/>
      <c r="T103" s="149">
        <f t="shared" si="18"/>
        <v>0</v>
      </c>
      <c r="U103" s="160"/>
      <c r="V103" s="159"/>
      <c r="W103" s="149">
        <f t="shared" si="19"/>
        <v>0</v>
      </c>
      <c r="X103" s="153">
        <f t="shared" si="20"/>
        <v>0</v>
      </c>
      <c r="Y103" s="170"/>
    </row>
    <row r="104" spans="1:25" ht="12.75" customHeight="1">
      <c r="A104" s="166">
        <v>24</v>
      </c>
      <c r="B104" s="55"/>
      <c r="C104" s="58"/>
      <c r="D104" s="214"/>
      <c r="E104" s="39"/>
      <c r="F104" s="160"/>
      <c r="G104" s="159"/>
      <c r="H104" s="149">
        <f t="shared" si="14"/>
        <v>0</v>
      </c>
      <c r="I104" s="160"/>
      <c r="J104" s="159"/>
      <c r="K104" s="149">
        <f t="shared" si="15"/>
        <v>0</v>
      </c>
      <c r="L104" s="160"/>
      <c r="M104" s="159"/>
      <c r="N104" s="149">
        <f t="shared" si="16"/>
        <v>0</v>
      </c>
      <c r="O104" s="160"/>
      <c r="P104" s="159"/>
      <c r="Q104" s="149">
        <f t="shared" si="17"/>
        <v>0</v>
      </c>
      <c r="R104" s="160"/>
      <c r="S104" s="159"/>
      <c r="T104" s="149">
        <f t="shared" si="18"/>
        <v>0</v>
      </c>
      <c r="U104" s="160"/>
      <c r="V104" s="159"/>
      <c r="W104" s="149">
        <f t="shared" si="19"/>
        <v>0</v>
      </c>
      <c r="X104" s="153">
        <f t="shared" si="20"/>
        <v>0</v>
      </c>
      <c r="Y104" s="170"/>
    </row>
    <row r="105" spans="1:25" ht="12.75" customHeight="1">
      <c r="A105" s="171">
        <v>25</v>
      </c>
      <c r="B105" s="55"/>
      <c r="C105" s="188"/>
      <c r="D105" s="99"/>
      <c r="E105" s="71"/>
      <c r="F105" s="160"/>
      <c r="G105" s="159"/>
      <c r="H105" s="149">
        <f t="shared" si="14"/>
        <v>0</v>
      </c>
      <c r="I105" s="160"/>
      <c r="J105" s="159"/>
      <c r="K105" s="149">
        <f t="shared" si="15"/>
        <v>0</v>
      </c>
      <c r="L105" s="160"/>
      <c r="M105" s="159"/>
      <c r="N105" s="149">
        <f t="shared" si="16"/>
        <v>0</v>
      </c>
      <c r="O105" s="160"/>
      <c r="P105" s="159"/>
      <c r="Q105" s="149">
        <f t="shared" si="17"/>
        <v>0</v>
      </c>
      <c r="R105" s="160"/>
      <c r="S105" s="159"/>
      <c r="T105" s="149">
        <f t="shared" si="18"/>
        <v>0</v>
      </c>
      <c r="U105" s="160"/>
      <c r="V105" s="159"/>
      <c r="W105" s="149">
        <f t="shared" si="19"/>
        <v>0</v>
      </c>
      <c r="X105" s="153">
        <f t="shared" si="20"/>
        <v>0</v>
      </c>
      <c r="Y105" s="170"/>
    </row>
    <row r="106" spans="1:25" ht="12.75" customHeight="1">
      <c r="A106" s="172">
        <v>26</v>
      </c>
      <c r="B106" s="198"/>
      <c r="C106" s="211"/>
      <c r="D106" s="200"/>
      <c r="E106" s="175"/>
      <c r="F106" s="181"/>
      <c r="G106" s="177"/>
      <c r="H106" s="178">
        <f t="shared" si="14"/>
        <v>0</v>
      </c>
      <c r="I106" s="179"/>
      <c r="J106" s="177"/>
      <c r="K106" s="180">
        <f t="shared" si="15"/>
        <v>0</v>
      </c>
      <c r="L106" s="181"/>
      <c r="M106" s="177"/>
      <c r="N106" s="180">
        <f t="shared" si="16"/>
        <v>0</v>
      </c>
      <c r="O106" s="179"/>
      <c r="P106" s="177"/>
      <c r="Q106" s="180">
        <f t="shared" si="17"/>
        <v>0</v>
      </c>
      <c r="R106" s="179"/>
      <c r="S106" s="177"/>
      <c r="T106" s="180">
        <f t="shared" si="18"/>
        <v>0</v>
      </c>
      <c r="U106" s="179"/>
      <c r="V106" s="177"/>
      <c r="W106" s="180">
        <f t="shared" si="19"/>
        <v>0</v>
      </c>
      <c r="X106" s="182">
        <f t="shared" si="20"/>
        <v>0</v>
      </c>
      <c r="Y106" s="183"/>
    </row>
  </sheetData>
  <sheetProtection selectLockedCells="1" selectUnlockedCells="1"/>
  <mergeCells count="10">
    <mergeCell ref="A71:C71"/>
    <mergeCell ref="A73:Y73"/>
    <mergeCell ref="A74:C74"/>
    <mergeCell ref="A75:C75"/>
    <mergeCell ref="A1:Y1"/>
    <mergeCell ref="A2:C2"/>
    <mergeCell ref="A3:C3"/>
    <mergeCell ref="A37:Y37"/>
    <mergeCell ref="A38:C38"/>
    <mergeCell ref="A39:C39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74">
      <selection activeCell="B137" sqref="B137"/>
    </sheetView>
  </sheetViews>
  <sheetFormatPr defaultColWidth="9.140625" defaultRowHeight="15"/>
  <cols>
    <col min="1" max="1" width="6.28125" style="0" customWidth="1"/>
    <col min="2" max="2" width="19.421875" style="0" customWidth="1"/>
    <col min="3" max="3" width="21.28125" style="0" customWidth="1"/>
    <col min="4" max="16384" width="6.28125" style="0" customWidth="1"/>
  </cols>
  <sheetData>
    <row r="1" spans="1:12" ht="22.5">
      <c r="A1" s="310" t="s">
        <v>3</v>
      </c>
      <c r="B1" s="311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22.5">
      <c r="A2" s="313"/>
      <c r="B2" s="313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ht="22.5">
      <c r="A3" s="313" t="s">
        <v>289</v>
      </c>
      <c r="B3" s="313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2:12" ht="14.25">
      <c r="B4" s="314"/>
      <c r="C4" s="315"/>
      <c r="D4" s="316"/>
      <c r="E4" s="317"/>
      <c r="F4" s="318"/>
      <c r="G4" s="319"/>
      <c r="H4" s="319"/>
      <c r="I4" s="319"/>
      <c r="J4" s="320"/>
      <c r="K4" s="320"/>
      <c r="L4" s="319"/>
    </row>
    <row r="5" spans="1:13" ht="14.25">
      <c r="A5" s="321" t="s">
        <v>290</v>
      </c>
      <c r="B5" s="321" t="s">
        <v>291</v>
      </c>
      <c r="C5" s="321" t="s">
        <v>14</v>
      </c>
      <c r="D5" s="321" t="s">
        <v>15</v>
      </c>
      <c r="E5" s="321" t="s">
        <v>5</v>
      </c>
      <c r="F5" s="321" t="s">
        <v>6</v>
      </c>
      <c r="G5" s="321" t="s">
        <v>7</v>
      </c>
      <c r="H5" s="321" t="s">
        <v>8</v>
      </c>
      <c r="I5" s="321" t="s">
        <v>9</v>
      </c>
      <c r="J5" s="321" t="s">
        <v>10</v>
      </c>
      <c r="K5" s="321" t="s">
        <v>292</v>
      </c>
      <c r="L5" s="321" t="s">
        <v>293</v>
      </c>
      <c r="M5" s="322"/>
    </row>
    <row r="6" spans="1:13" ht="14.25">
      <c r="A6" s="323">
        <v>1</v>
      </c>
      <c r="B6" s="374" t="s">
        <v>294</v>
      </c>
      <c r="C6" s="318" t="s">
        <v>295</v>
      </c>
      <c r="D6" s="318">
        <v>1988</v>
      </c>
      <c r="E6" s="320">
        <v>563</v>
      </c>
      <c r="F6" s="317">
        <v>0</v>
      </c>
      <c r="G6" s="325">
        <v>572</v>
      </c>
      <c r="H6" s="317">
        <v>0</v>
      </c>
      <c r="I6" s="325">
        <v>565</v>
      </c>
      <c r="J6" s="317">
        <v>0</v>
      </c>
      <c r="K6" s="317">
        <v>557</v>
      </c>
      <c r="L6" s="317">
        <v>0</v>
      </c>
      <c r="M6" s="326">
        <f>SUM(E6,G6,I6)</f>
        <v>1700</v>
      </c>
    </row>
    <row r="7" spans="1:13" ht="14.25">
      <c r="A7" s="327">
        <v>2</v>
      </c>
      <c r="B7" s="374" t="s">
        <v>296</v>
      </c>
      <c r="C7" s="318" t="s">
        <v>297</v>
      </c>
      <c r="D7" s="318">
        <v>1957</v>
      </c>
      <c r="E7" s="318">
        <v>559</v>
      </c>
      <c r="F7" s="318">
        <v>553</v>
      </c>
      <c r="G7" s="318">
        <v>547</v>
      </c>
      <c r="H7" s="320">
        <v>566</v>
      </c>
      <c r="I7" s="320">
        <v>563</v>
      </c>
      <c r="J7" s="318">
        <v>556</v>
      </c>
      <c r="K7" s="318">
        <v>556</v>
      </c>
      <c r="L7" s="370">
        <v>560</v>
      </c>
      <c r="M7" s="326">
        <v>1689</v>
      </c>
    </row>
    <row r="8" spans="1:13" ht="14.25">
      <c r="A8" s="327">
        <v>3</v>
      </c>
      <c r="B8" s="374" t="s">
        <v>298</v>
      </c>
      <c r="C8" s="317" t="s">
        <v>153</v>
      </c>
      <c r="D8" s="317">
        <v>1980</v>
      </c>
      <c r="E8" s="318">
        <v>0</v>
      </c>
      <c r="F8" s="328">
        <v>566</v>
      </c>
      <c r="G8" s="328">
        <v>563</v>
      </c>
      <c r="H8" s="328">
        <v>551</v>
      </c>
      <c r="I8" s="318">
        <v>0</v>
      </c>
      <c r="J8" s="318">
        <v>533</v>
      </c>
      <c r="K8" s="318">
        <v>533</v>
      </c>
      <c r="L8" s="318">
        <v>538</v>
      </c>
      <c r="M8" s="326">
        <f>SUM(F8,G8,H8)</f>
        <v>1680</v>
      </c>
    </row>
    <row r="9" spans="1:13" ht="14.25">
      <c r="A9" s="327">
        <v>4</v>
      </c>
      <c r="B9" s="374" t="s">
        <v>299</v>
      </c>
      <c r="C9" s="318" t="s">
        <v>60</v>
      </c>
      <c r="D9" s="318">
        <v>1991</v>
      </c>
      <c r="E9" s="318">
        <v>536</v>
      </c>
      <c r="F9" s="325">
        <v>561</v>
      </c>
      <c r="G9" s="317">
        <v>550</v>
      </c>
      <c r="H9" s="325">
        <v>560</v>
      </c>
      <c r="I9" s="325">
        <v>555</v>
      </c>
      <c r="J9" s="317">
        <v>554</v>
      </c>
      <c r="K9" s="317">
        <v>546</v>
      </c>
      <c r="L9" s="317">
        <v>0</v>
      </c>
      <c r="M9" s="326">
        <f>SUM(F9,H9,I9)</f>
        <v>1676</v>
      </c>
    </row>
    <row r="10" spans="1:13" ht="14.25">
      <c r="A10" s="327">
        <v>5</v>
      </c>
      <c r="B10" s="374" t="s">
        <v>300</v>
      </c>
      <c r="C10" s="318" t="s">
        <v>151</v>
      </c>
      <c r="D10" s="318">
        <v>1976</v>
      </c>
      <c r="E10" s="317">
        <v>538</v>
      </c>
      <c r="F10" s="318">
        <v>0</v>
      </c>
      <c r="G10" s="320">
        <v>554</v>
      </c>
      <c r="H10" s="329">
        <v>542</v>
      </c>
      <c r="I10" s="329">
        <v>550</v>
      </c>
      <c r="J10" s="320">
        <v>553</v>
      </c>
      <c r="K10" s="320">
        <v>568</v>
      </c>
      <c r="L10" s="318">
        <v>0</v>
      </c>
      <c r="M10" s="326">
        <v>1675</v>
      </c>
    </row>
    <row r="11" spans="1:13" ht="14.25">
      <c r="A11" s="327">
        <v>6</v>
      </c>
      <c r="B11" s="374" t="s">
        <v>303</v>
      </c>
      <c r="C11" s="315" t="s">
        <v>304</v>
      </c>
      <c r="D11" s="315">
        <v>1964</v>
      </c>
      <c r="E11" s="318">
        <v>0</v>
      </c>
      <c r="F11" s="317">
        <v>0</v>
      </c>
      <c r="G11" s="318">
        <v>544</v>
      </c>
      <c r="H11" s="372">
        <v>557</v>
      </c>
      <c r="I11" s="318">
        <v>0</v>
      </c>
      <c r="J11" s="329">
        <v>0</v>
      </c>
      <c r="K11" s="370">
        <v>550</v>
      </c>
      <c r="L11" s="370">
        <v>558</v>
      </c>
      <c r="M11" s="326">
        <f>SUM(H11:L11)</f>
        <v>1665</v>
      </c>
    </row>
    <row r="12" spans="1:13" ht="14.25">
      <c r="A12" s="327">
        <v>7</v>
      </c>
      <c r="B12" s="375" t="s">
        <v>301</v>
      </c>
      <c r="C12" s="317" t="s">
        <v>58</v>
      </c>
      <c r="D12" s="317">
        <v>1975</v>
      </c>
      <c r="E12" s="318">
        <v>545</v>
      </c>
      <c r="F12" s="320">
        <v>562</v>
      </c>
      <c r="G12" s="318">
        <v>0</v>
      </c>
      <c r="H12" s="320">
        <v>545</v>
      </c>
      <c r="I12" s="318">
        <v>0</v>
      </c>
      <c r="J12" s="320">
        <v>549</v>
      </c>
      <c r="K12" s="318">
        <v>537</v>
      </c>
      <c r="L12" s="318">
        <v>0</v>
      </c>
      <c r="M12" s="326">
        <v>1656</v>
      </c>
    </row>
    <row r="13" spans="1:13" ht="14.25">
      <c r="A13" s="41">
        <v>8</v>
      </c>
      <c r="B13" s="376" t="s">
        <v>302</v>
      </c>
      <c r="C13" s="333" t="s">
        <v>62</v>
      </c>
      <c r="D13" s="333">
        <v>1970</v>
      </c>
      <c r="E13" s="334">
        <v>549</v>
      </c>
      <c r="F13" s="333">
        <v>0</v>
      </c>
      <c r="G13" s="349">
        <v>550</v>
      </c>
      <c r="H13" s="349">
        <v>551</v>
      </c>
      <c r="I13" s="333">
        <v>542</v>
      </c>
      <c r="J13" s="333">
        <v>547</v>
      </c>
      <c r="K13" s="349">
        <v>555</v>
      </c>
      <c r="L13" s="333">
        <v>546</v>
      </c>
      <c r="M13" s="335">
        <v>1656</v>
      </c>
    </row>
    <row r="14" spans="1:13" ht="14.25">
      <c r="A14" s="327">
        <v>9</v>
      </c>
      <c r="B14" s="324" t="s">
        <v>308</v>
      </c>
      <c r="C14" s="317" t="s">
        <v>226</v>
      </c>
      <c r="D14" s="317">
        <v>1976</v>
      </c>
      <c r="E14" s="318">
        <v>0</v>
      </c>
      <c r="F14" s="92">
        <v>530</v>
      </c>
      <c r="G14" s="317">
        <v>524</v>
      </c>
      <c r="H14" s="92">
        <v>537</v>
      </c>
      <c r="I14" s="325">
        <v>547</v>
      </c>
      <c r="J14" s="325">
        <v>545</v>
      </c>
      <c r="K14" s="318">
        <v>537</v>
      </c>
      <c r="L14" s="370">
        <v>557</v>
      </c>
      <c r="M14" s="326">
        <v>1649</v>
      </c>
    </row>
    <row r="15" spans="1:13" ht="14.25">
      <c r="A15" s="327">
        <v>10</v>
      </c>
      <c r="B15" s="364" t="s">
        <v>305</v>
      </c>
      <c r="C15" s="318" t="s">
        <v>145</v>
      </c>
      <c r="D15" s="318">
        <v>1953</v>
      </c>
      <c r="E15" s="325">
        <v>546</v>
      </c>
      <c r="F15" s="336">
        <v>546</v>
      </c>
      <c r="G15" s="320">
        <v>549</v>
      </c>
      <c r="H15" s="318">
        <v>544</v>
      </c>
      <c r="I15" s="318">
        <v>542</v>
      </c>
      <c r="J15" s="318">
        <v>532</v>
      </c>
      <c r="K15" s="318">
        <v>540</v>
      </c>
      <c r="L15" s="318">
        <v>0</v>
      </c>
      <c r="M15" s="326">
        <v>1641</v>
      </c>
    </row>
    <row r="16" spans="1:13" ht="14.25">
      <c r="A16" s="327">
        <v>11</v>
      </c>
      <c r="B16" s="341" t="s">
        <v>306</v>
      </c>
      <c r="C16" s="315" t="s">
        <v>307</v>
      </c>
      <c r="D16" s="315">
        <v>1977</v>
      </c>
      <c r="E16" s="318">
        <v>0</v>
      </c>
      <c r="F16" s="318">
        <v>0</v>
      </c>
      <c r="G16" s="318">
        <v>0</v>
      </c>
      <c r="H16" s="320">
        <v>542</v>
      </c>
      <c r="I16" s="318">
        <v>533</v>
      </c>
      <c r="J16" s="320">
        <v>548</v>
      </c>
      <c r="K16" s="320">
        <v>544</v>
      </c>
      <c r="L16" s="319">
        <v>0</v>
      </c>
      <c r="M16" s="326">
        <v>1634</v>
      </c>
    </row>
    <row r="17" spans="1:13" ht="14.25">
      <c r="A17" s="327">
        <v>12</v>
      </c>
      <c r="B17" s="314" t="s">
        <v>310</v>
      </c>
      <c r="C17" s="315" t="s">
        <v>64</v>
      </c>
      <c r="D17" s="315">
        <v>1972</v>
      </c>
      <c r="E17" s="372">
        <v>534</v>
      </c>
      <c r="F17" s="318">
        <v>0</v>
      </c>
      <c r="G17" s="318">
        <v>0</v>
      </c>
      <c r="H17" s="318">
        <v>0</v>
      </c>
      <c r="I17" s="318">
        <v>0</v>
      </c>
      <c r="J17" s="370">
        <v>544</v>
      </c>
      <c r="K17" s="318">
        <v>523</v>
      </c>
      <c r="L17" s="370">
        <v>542</v>
      </c>
      <c r="M17">
        <f>SUM(E17,J17,L17)</f>
        <v>1620</v>
      </c>
    </row>
    <row r="18" spans="1:13" ht="14.25">
      <c r="A18" s="327">
        <v>13</v>
      </c>
      <c r="B18" s="338" t="s">
        <v>309</v>
      </c>
      <c r="C18" s="339" t="s">
        <v>178</v>
      </c>
      <c r="D18" s="339">
        <v>1955</v>
      </c>
      <c r="E18" s="318">
        <v>522</v>
      </c>
      <c r="F18" s="336">
        <v>541</v>
      </c>
      <c r="G18" s="93">
        <v>523</v>
      </c>
      <c r="H18" s="340">
        <v>520</v>
      </c>
      <c r="I18" s="336">
        <v>530</v>
      </c>
      <c r="J18" s="340">
        <v>0</v>
      </c>
      <c r="K18" s="320">
        <v>532</v>
      </c>
      <c r="L18" s="318">
        <v>0</v>
      </c>
      <c r="M18" s="326">
        <v>1603</v>
      </c>
    </row>
    <row r="19" spans="1:13" ht="14.25">
      <c r="A19" s="327">
        <v>14</v>
      </c>
      <c r="B19" s="324" t="s">
        <v>313</v>
      </c>
      <c r="C19" s="317" t="s">
        <v>181</v>
      </c>
      <c r="D19" s="317">
        <v>1966</v>
      </c>
      <c r="E19" s="370">
        <v>529</v>
      </c>
      <c r="F19" s="340">
        <v>0</v>
      </c>
      <c r="G19" s="340">
        <v>0</v>
      </c>
      <c r="H19" s="318">
        <v>511</v>
      </c>
      <c r="I19" s="370">
        <v>528</v>
      </c>
      <c r="J19" s="318">
        <v>0</v>
      </c>
      <c r="K19" s="318">
        <v>0</v>
      </c>
      <c r="L19" s="370">
        <v>541</v>
      </c>
      <c r="M19" s="326">
        <f>SUM(E19,I19,L19)</f>
        <v>1598</v>
      </c>
    </row>
    <row r="20" spans="1:13" ht="14.25">
      <c r="A20" s="327">
        <v>15</v>
      </c>
      <c r="B20" s="314" t="s">
        <v>311</v>
      </c>
      <c r="C20" s="315" t="s">
        <v>224</v>
      </c>
      <c r="D20" s="315">
        <v>1962</v>
      </c>
      <c r="E20" s="318">
        <v>0</v>
      </c>
      <c r="F20" s="317">
        <v>537</v>
      </c>
      <c r="G20" s="317">
        <v>524</v>
      </c>
      <c r="H20" s="318">
        <v>0</v>
      </c>
      <c r="I20" s="318">
        <v>533</v>
      </c>
      <c r="J20" s="329">
        <v>0</v>
      </c>
      <c r="K20" s="319">
        <v>0</v>
      </c>
      <c r="L20" s="319">
        <v>0</v>
      </c>
      <c r="M20" s="326">
        <f>SUM(E20:L20)</f>
        <v>1594</v>
      </c>
    </row>
    <row r="21" spans="1:13" ht="14.25">
      <c r="A21" s="327">
        <v>16</v>
      </c>
      <c r="B21" s="314" t="s">
        <v>312</v>
      </c>
      <c r="C21" s="315" t="s">
        <v>216</v>
      </c>
      <c r="D21" s="315">
        <v>1995</v>
      </c>
      <c r="E21" s="318">
        <v>518</v>
      </c>
      <c r="F21" s="318">
        <v>0</v>
      </c>
      <c r="G21" s="318">
        <v>527</v>
      </c>
      <c r="H21" s="318">
        <v>526</v>
      </c>
      <c r="I21" s="318">
        <v>0</v>
      </c>
      <c r="J21" s="329">
        <v>0</v>
      </c>
      <c r="K21" s="319">
        <v>0</v>
      </c>
      <c r="L21" s="319">
        <v>0</v>
      </c>
      <c r="M21">
        <f>SUM(E21,G21,H21)</f>
        <v>1571</v>
      </c>
    </row>
    <row r="22" spans="1:13" ht="14.25">
      <c r="A22" s="327">
        <v>17</v>
      </c>
      <c r="B22" s="324" t="s">
        <v>314</v>
      </c>
      <c r="C22" s="315" t="s">
        <v>267</v>
      </c>
      <c r="D22" s="315">
        <v>1965</v>
      </c>
      <c r="E22" s="318">
        <v>0</v>
      </c>
      <c r="F22" s="318">
        <v>0</v>
      </c>
      <c r="G22" s="318">
        <v>0</v>
      </c>
      <c r="H22" s="320">
        <v>521</v>
      </c>
      <c r="I22" s="320">
        <v>519</v>
      </c>
      <c r="J22" s="320">
        <v>526</v>
      </c>
      <c r="K22" s="319">
        <v>516</v>
      </c>
      <c r="L22" s="319">
        <v>0</v>
      </c>
      <c r="M22" s="326">
        <v>1566</v>
      </c>
    </row>
    <row r="23" spans="1:13" ht="14.25">
      <c r="A23" s="327">
        <v>18</v>
      </c>
      <c r="B23" s="324" t="s">
        <v>320</v>
      </c>
      <c r="C23" s="317" t="s">
        <v>228</v>
      </c>
      <c r="D23" s="317">
        <v>1969</v>
      </c>
      <c r="E23" s="318">
        <v>0</v>
      </c>
      <c r="F23" s="339">
        <v>508</v>
      </c>
      <c r="G23" s="339">
        <v>0</v>
      </c>
      <c r="H23" s="339">
        <v>524</v>
      </c>
      <c r="I23" s="318">
        <v>0</v>
      </c>
      <c r="J23" s="318">
        <v>0</v>
      </c>
      <c r="K23" s="318">
        <v>0</v>
      </c>
      <c r="L23" s="318">
        <v>496</v>
      </c>
      <c r="M23" s="326">
        <f>SUM(F23:L23)</f>
        <v>1528</v>
      </c>
    </row>
    <row r="24" spans="1:13" ht="14.25">
      <c r="A24" s="327">
        <v>19</v>
      </c>
      <c r="B24" s="314" t="s">
        <v>315</v>
      </c>
      <c r="C24" s="315" t="s">
        <v>54</v>
      </c>
      <c r="D24" s="315">
        <v>1956</v>
      </c>
      <c r="E24" s="318">
        <v>0</v>
      </c>
      <c r="F24" s="320">
        <v>500</v>
      </c>
      <c r="G24" s="318">
        <v>0</v>
      </c>
      <c r="H24" s="318">
        <v>467</v>
      </c>
      <c r="I24" s="318">
        <v>487</v>
      </c>
      <c r="J24" s="320">
        <v>495</v>
      </c>
      <c r="K24" s="319">
        <v>0</v>
      </c>
      <c r="L24" s="370">
        <v>493</v>
      </c>
      <c r="M24" s="326">
        <f>SUM(F24,J24,L24)</f>
        <v>1488</v>
      </c>
    </row>
    <row r="25" spans="1:13" ht="14.25">
      <c r="A25" s="327">
        <v>20</v>
      </c>
      <c r="B25" s="341" t="s">
        <v>316</v>
      </c>
      <c r="C25" s="317" t="s">
        <v>317</v>
      </c>
      <c r="D25" s="317">
        <v>1965</v>
      </c>
      <c r="E25" s="320">
        <v>473</v>
      </c>
      <c r="F25" s="92">
        <v>469</v>
      </c>
      <c r="G25" s="339">
        <v>0</v>
      </c>
      <c r="H25" s="339">
        <v>0</v>
      </c>
      <c r="I25" s="318">
        <v>465</v>
      </c>
      <c r="J25" s="320">
        <v>484</v>
      </c>
      <c r="K25" s="320">
        <v>488</v>
      </c>
      <c r="L25" s="318">
        <v>0</v>
      </c>
      <c r="M25" s="326">
        <v>1445</v>
      </c>
    </row>
    <row r="26" spans="1:13" ht="14.25">
      <c r="A26" s="327">
        <v>21</v>
      </c>
      <c r="B26" s="324" t="s">
        <v>322</v>
      </c>
      <c r="C26" s="315" t="s">
        <v>279</v>
      </c>
      <c r="D26" s="315">
        <v>1977</v>
      </c>
      <c r="E26" s="317">
        <v>0</v>
      </c>
      <c r="F26" s="318">
        <v>0</v>
      </c>
      <c r="G26" s="318">
        <v>0</v>
      </c>
      <c r="H26" s="318">
        <v>0</v>
      </c>
      <c r="I26" s="318">
        <v>0</v>
      </c>
      <c r="J26" s="318">
        <v>410</v>
      </c>
      <c r="K26" s="318">
        <v>468</v>
      </c>
      <c r="L26" s="318">
        <v>468</v>
      </c>
      <c r="M26" s="342">
        <f>SUM(J26:L26)</f>
        <v>1346</v>
      </c>
    </row>
    <row r="27" spans="1:13" ht="14.25">
      <c r="A27" s="327">
        <v>22</v>
      </c>
      <c r="B27" s="324" t="s">
        <v>318</v>
      </c>
      <c r="C27" s="315" t="s">
        <v>131</v>
      </c>
      <c r="D27" s="315">
        <v>1957</v>
      </c>
      <c r="E27" s="318">
        <v>0</v>
      </c>
      <c r="F27" s="318">
        <v>0</v>
      </c>
      <c r="G27" s="318">
        <v>539</v>
      </c>
      <c r="H27" s="318">
        <v>0</v>
      </c>
      <c r="I27" s="318">
        <v>0</v>
      </c>
      <c r="J27" s="329">
        <v>0</v>
      </c>
      <c r="K27" s="319">
        <v>529</v>
      </c>
      <c r="L27" s="319">
        <v>0</v>
      </c>
      <c r="M27" s="326">
        <f>SUM(G27:L27)</f>
        <v>1068</v>
      </c>
    </row>
    <row r="28" spans="1:13" ht="14.25">
      <c r="A28" s="327">
        <v>23</v>
      </c>
      <c r="B28" s="324" t="s">
        <v>319</v>
      </c>
      <c r="C28" s="315" t="s">
        <v>262</v>
      </c>
      <c r="D28" s="315">
        <v>1961</v>
      </c>
      <c r="E28" s="318">
        <v>0</v>
      </c>
      <c r="F28" s="318">
        <v>0</v>
      </c>
      <c r="G28" s="318">
        <v>542</v>
      </c>
      <c r="H28" s="318">
        <v>0</v>
      </c>
      <c r="I28" s="318">
        <v>523</v>
      </c>
      <c r="J28" s="329">
        <v>0</v>
      </c>
      <c r="K28" s="319">
        <v>0</v>
      </c>
      <c r="L28" s="319">
        <v>0</v>
      </c>
      <c r="M28" s="326">
        <f>SUM(G28:L28)</f>
        <v>1065</v>
      </c>
    </row>
    <row r="29" spans="1:13" ht="14.25">
      <c r="A29" s="327">
        <v>24</v>
      </c>
      <c r="B29" s="324" t="s">
        <v>321</v>
      </c>
      <c r="C29" s="315" t="s">
        <v>70</v>
      </c>
      <c r="D29" s="315">
        <v>1969</v>
      </c>
      <c r="E29" s="318">
        <v>0</v>
      </c>
      <c r="F29" s="318">
        <v>0</v>
      </c>
      <c r="G29" s="318">
        <v>505</v>
      </c>
      <c r="H29" s="318">
        <v>492</v>
      </c>
      <c r="I29" s="318">
        <v>0</v>
      </c>
      <c r="J29" s="329">
        <v>0</v>
      </c>
      <c r="K29" s="319">
        <v>0</v>
      </c>
      <c r="L29" s="319">
        <v>0</v>
      </c>
      <c r="M29" s="326">
        <f>SUM(G29:L29)</f>
        <v>997</v>
      </c>
    </row>
    <row r="30" spans="1:13" ht="14.25">
      <c r="A30" s="327">
        <v>25</v>
      </c>
      <c r="B30" s="324" t="s">
        <v>323</v>
      </c>
      <c r="C30" s="315" t="s">
        <v>324</v>
      </c>
      <c r="D30" s="315">
        <v>1957</v>
      </c>
      <c r="E30" s="317">
        <v>0</v>
      </c>
      <c r="F30" s="318">
        <v>0</v>
      </c>
      <c r="G30" s="318">
        <v>0</v>
      </c>
      <c r="H30" s="318">
        <v>0</v>
      </c>
      <c r="I30" s="318">
        <v>0</v>
      </c>
      <c r="J30" s="318">
        <v>0</v>
      </c>
      <c r="K30" s="318">
        <v>565</v>
      </c>
      <c r="L30" s="318">
        <v>0</v>
      </c>
      <c r="M30" s="342">
        <v>565</v>
      </c>
    </row>
    <row r="31" spans="1:13" ht="14.25">
      <c r="A31" s="316"/>
      <c r="B31" s="324"/>
      <c r="C31" s="318"/>
      <c r="D31" s="318"/>
      <c r="E31" s="318"/>
      <c r="F31" s="317"/>
      <c r="G31" s="317"/>
      <c r="H31" s="317"/>
      <c r="I31" s="317"/>
      <c r="J31" s="317"/>
      <c r="K31" s="317"/>
      <c r="L31" s="317"/>
      <c r="M31" s="326"/>
    </row>
    <row r="32" spans="1:12" ht="22.5">
      <c r="A32" s="313" t="s">
        <v>325</v>
      </c>
      <c r="B32" s="313"/>
      <c r="C32" s="312"/>
      <c r="D32" s="312"/>
      <c r="E32" s="312"/>
      <c r="F32" s="312"/>
      <c r="G32" s="312"/>
      <c r="H32" s="312"/>
      <c r="I32" s="312"/>
      <c r="J32" s="312"/>
      <c r="K32" s="312"/>
      <c r="L32" s="312"/>
    </row>
    <row r="33" spans="2:12" ht="14.25">
      <c r="B33" s="314"/>
      <c r="C33" s="315"/>
      <c r="D33" s="316"/>
      <c r="E33" s="317"/>
      <c r="F33" s="318"/>
      <c r="G33" s="319"/>
      <c r="H33" s="319"/>
      <c r="I33" s="319"/>
      <c r="J33" s="320"/>
      <c r="K33" s="320"/>
      <c r="L33" s="319"/>
    </row>
    <row r="34" spans="1:13" ht="14.25">
      <c r="A34" s="321" t="s">
        <v>290</v>
      </c>
      <c r="B34" s="321" t="s">
        <v>291</v>
      </c>
      <c r="C34" s="321" t="s">
        <v>14</v>
      </c>
      <c r="D34" s="321" t="s">
        <v>15</v>
      </c>
      <c r="E34" s="321" t="s">
        <v>5</v>
      </c>
      <c r="F34" s="321" t="s">
        <v>6</v>
      </c>
      <c r="G34" s="321" t="s">
        <v>7</v>
      </c>
      <c r="H34" s="321" t="s">
        <v>8</v>
      </c>
      <c r="I34" s="321" t="s">
        <v>9</v>
      </c>
      <c r="J34" s="321" t="s">
        <v>10</v>
      </c>
      <c r="K34" s="321" t="s">
        <v>292</v>
      </c>
      <c r="L34" s="321" t="s">
        <v>293</v>
      </c>
      <c r="M34" s="322"/>
    </row>
    <row r="35" spans="1:13" ht="14.25">
      <c r="A35" s="323">
        <v>1</v>
      </c>
      <c r="B35" s="374" t="s">
        <v>326</v>
      </c>
      <c r="C35" s="317" t="s">
        <v>38</v>
      </c>
      <c r="D35" s="317">
        <v>1999</v>
      </c>
      <c r="E35" s="325">
        <v>542</v>
      </c>
      <c r="F35" s="318">
        <v>523</v>
      </c>
      <c r="G35" s="318">
        <v>0</v>
      </c>
      <c r="H35" s="320">
        <v>545</v>
      </c>
      <c r="I35" s="318">
        <v>0</v>
      </c>
      <c r="J35" s="318">
        <v>0</v>
      </c>
      <c r="K35" s="320">
        <v>550</v>
      </c>
      <c r="L35" s="318">
        <v>0</v>
      </c>
      <c r="M35" s="326">
        <v>1637</v>
      </c>
    </row>
    <row r="36" spans="1:13" ht="14.25">
      <c r="A36" s="327">
        <v>2</v>
      </c>
      <c r="B36" s="374" t="s">
        <v>331</v>
      </c>
      <c r="C36" s="318" t="s">
        <v>98</v>
      </c>
      <c r="D36" s="318">
        <v>1999</v>
      </c>
      <c r="E36" s="318">
        <v>530</v>
      </c>
      <c r="F36" s="317">
        <v>0</v>
      </c>
      <c r="G36" s="317">
        <v>0</v>
      </c>
      <c r="H36" s="317">
        <v>543</v>
      </c>
      <c r="I36" s="317">
        <v>0</v>
      </c>
      <c r="J36" s="317">
        <v>0</v>
      </c>
      <c r="K36" s="317">
        <v>0</v>
      </c>
      <c r="L36" s="315">
        <v>540</v>
      </c>
      <c r="M36" s="326">
        <f>SUM(E36:L36)</f>
        <v>1613</v>
      </c>
    </row>
    <row r="37" spans="1:13" ht="14.25">
      <c r="A37" s="327">
        <v>3</v>
      </c>
      <c r="B37" s="374" t="s">
        <v>327</v>
      </c>
      <c r="C37" s="318" t="s">
        <v>48</v>
      </c>
      <c r="D37" s="318">
        <v>2000</v>
      </c>
      <c r="E37" s="320">
        <v>513</v>
      </c>
      <c r="F37" s="318">
        <v>503</v>
      </c>
      <c r="G37" s="320">
        <v>512</v>
      </c>
      <c r="H37" s="318">
        <v>0</v>
      </c>
      <c r="I37" s="318">
        <v>0</v>
      </c>
      <c r="J37" s="320">
        <v>540</v>
      </c>
      <c r="K37" s="318">
        <v>512</v>
      </c>
      <c r="L37" s="318">
        <v>0</v>
      </c>
      <c r="M37" s="326">
        <f>SUM(E37,G37,J37)</f>
        <v>1565</v>
      </c>
    </row>
    <row r="38" spans="1:13" ht="14.25">
      <c r="A38" s="327">
        <v>4</v>
      </c>
      <c r="B38" s="324" t="s">
        <v>328</v>
      </c>
      <c r="C38" s="318" t="s">
        <v>207</v>
      </c>
      <c r="D38" s="318">
        <v>1999</v>
      </c>
      <c r="E38" s="318">
        <v>506</v>
      </c>
      <c r="F38" s="325">
        <v>514</v>
      </c>
      <c r="G38" s="325">
        <v>509</v>
      </c>
      <c r="H38" s="325">
        <v>508</v>
      </c>
      <c r="I38" s="317">
        <v>493</v>
      </c>
      <c r="J38" s="317">
        <v>500</v>
      </c>
      <c r="K38" s="317">
        <v>0</v>
      </c>
      <c r="L38" s="317">
        <v>0</v>
      </c>
      <c r="M38">
        <v>1531</v>
      </c>
    </row>
    <row r="39" spans="1:13" ht="14.25">
      <c r="A39" s="327">
        <v>5</v>
      </c>
      <c r="B39" s="314" t="s">
        <v>329</v>
      </c>
      <c r="C39" s="315" t="s">
        <v>50</v>
      </c>
      <c r="D39" s="316">
        <v>1999</v>
      </c>
      <c r="E39" s="325">
        <v>491</v>
      </c>
      <c r="F39" s="317">
        <v>0</v>
      </c>
      <c r="G39" s="317">
        <v>474</v>
      </c>
      <c r="H39" s="317">
        <v>0</v>
      </c>
      <c r="I39" s="325">
        <v>496</v>
      </c>
      <c r="J39" s="325">
        <v>487</v>
      </c>
      <c r="K39" s="317">
        <v>0</v>
      </c>
      <c r="L39" s="317">
        <v>0</v>
      </c>
      <c r="M39" s="343">
        <f>SUM(E39,I39,J39)</f>
        <v>1474</v>
      </c>
    </row>
    <row r="40" spans="1:13" ht="14.25">
      <c r="A40" s="327">
        <v>6</v>
      </c>
      <c r="B40" s="330" t="s">
        <v>330</v>
      </c>
      <c r="C40" s="317" t="s">
        <v>260</v>
      </c>
      <c r="D40" s="317">
        <v>2000</v>
      </c>
      <c r="E40" s="318">
        <v>0</v>
      </c>
      <c r="F40" s="318">
        <v>0</v>
      </c>
      <c r="G40" s="318">
        <v>558</v>
      </c>
      <c r="H40" s="318">
        <v>0</v>
      </c>
      <c r="I40" s="318">
        <v>568</v>
      </c>
      <c r="J40" s="318">
        <v>0</v>
      </c>
      <c r="K40" s="318">
        <v>0</v>
      </c>
      <c r="L40" s="318">
        <v>0</v>
      </c>
      <c r="M40" s="326">
        <f>SUM(E40:L40)</f>
        <v>1126</v>
      </c>
    </row>
    <row r="41" spans="1:13" ht="14.25">
      <c r="A41" s="327">
        <v>7</v>
      </c>
      <c r="B41" s="324" t="s">
        <v>332</v>
      </c>
      <c r="C41" s="318" t="s">
        <v>269</v>
      </c>
      <c r="D41" s="318">
        <v>2000</v>
      </c>
      <c r="E41" s="318">
        <v>0</v>
      </c>
      <c r="F41" s="317">
        <v>0</v>
      </c>
      <c r="G41" s="317">
        <v>0</v>
      </c>
      <c r="H41" s="317">
        <v>0</v>
      </c>
      <c r="I41" s="317">
        <v>546</v>
      </c>
      <c r="J41" s="317">
        <v>0</v>
      </c>
      <c r="K41" s="317">
        <v>0</v>
      </c>
      <c r="L41" s="317">
        <v>0</v>
      </c>
      <c r="M41" s="326">
        <f>SUM(E41:L41)</f>
        <v>546</v>
      </c>
    </row>
    <row r="42" spans="1:13" ht="14.25">
      <c r="A42" s="41">
        <v>8</v>
      </c>
      <c r="B42" s="331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5"/>
    </row>
    <row r="43" spans="1:13" ht="14.25">
      <c r="A43" s="316"/>
      <c r="B43" s="314"/>
      <c r="C43" s="344"/>
      <c r="D43" s="316"/>
      <c r="E43" s="317"/>
      <c r="F43" s="318"/>
      <c r="G43" s="318"/>
      <c r="H43" s="318"/>
      <c r="I43" s="318"/>
      <c r="J43" s="318"/>
      <c r="K43" s="318"/>
      <c r="L43" s="318"/>
      <c r="M43" s="326"/>
    </row>
    <row r="44" spans="1:12" ht="15">
      <c r="A44" s="313" t="s">
        <v>333</v>
      </c>
      <c r="B44" s="345"/>
      <c r="C44" s="329"/>
      <c r="D44" s="316"/>
      <c r="E44" s="319"/>
      <c r="F44" s="317"/>
      <c r="G44" s="315"/>
      <c r="H44" s="315"/>
      <c r="I44" s="315"/>
      <c r="J44" s="315"/>
      <c r="K44" s="315"/>
      <c r="L44" s="315"/>
    </row>
    <row r="45" spans="1:12" ht="15">
      <c r="A45" s="313"/>
      <c r="B45" s="345"/>
      <c r="C45" s="329"/>
      <c r="D45" s="316"/>
      <c r="E45" s="319"/>
      <c r="F45" s="317"/>
      <c r="G45" s="315"/>
      <c r="H45" s="315"/>
      <c r="I45" s="315"/>
      <c r="J45" s="315"/>
      <c r="K45" s="315"/>
      <c r="L45" s="315"/>
    </row>
    <row r="46" spans="1:13" ht="14.25">
      <c r="A46" s="321" t="s">
        <v>290</v>
      </c>
      <c r="B46" s="321" t="s">
        <v>291</v>
      </c>
      <c r="C46" s="321" t="s">
        <v>14</v>
      </c>
      <c r="D46" s="321" t="s">
        <v>15</v>
      </c>
      <c r="E46" s="321" t="s">
        <v>5</v>
      </c>
      <c r="F46" s="321" t="s">
        <v>6</v>
      </c>
      <c r="G46" s="321" t="s">
        <v>7</v>
      </c>
      <c r="H46" s="321" t="s">
        <v>8</v>
      </c>
      <c r="I46" s="321" t="s">
        <v>9</v>
      </c>
      <c r="J46" s="321" t="s">
        <v>10</v>
      </c>
      <c r="K46" s="321" t="s">
        <v>292</v>
      </c>
      <c r="L46" s="321" t="s">
        <v>293</v>
      </c>
      <c r="M46" s="322"/>
    </row>
    <row r="47" spans="1:13" ht="14.25">
      <c r="A47" s="346">
        <v>1</v>
      </c>
      <c r="B47" s="374" t="s">
        <v>334</v>
      </c>
      <c r="C47" s="317" t="s">
        <v>32</v>
      </c>
      <c r="D47" s="317">
        <v>1958</v>
      </c>
      <c r="E47" s="325">
        <v>360</v>
      </c>
      <c r="F47" s="318">
        <v>350</v>
      </c>
      <c r="G47" s="320">
        <v>365</v>
      </c>
      <c r="H47" s="320">
        <v>362</v>
      </c>
      <c r="I47" s="318">
        <v>0</v>
      </c>
      <c r="J47" s="318">
        <v>0</v>
      </c>
      <c r="K47" s="318">
        <v>338</v>
      </c>
      <c r="L47" s="318">
        <v>353</v>
      </c>
      <c r="M47" s="342">
        <f>SUM(H47,G47,E47)</f>
        <v>1087</v>
      </c>
    </row>
    <row r="48" spans="1:14" ht="14.25">
      <c r="A48" s="346">
        <v>2</v>
      </c>
      <c r="B48" s="374" t="s">
        <v>335</v>
      </c>
      <c r="C48" s="318" t="s">
        <v>169</v>
      </c>
      <c r="D48" s="317">
        <v>1981</v>
      </c>
      <c r="E48" s="318">
        <v>349</v>
      </c>
      <c r="F48" s="317">
        <v>0</v>
      </c>
      <c r="G48" s="325">
        <v>366</v>
      </c>
      <c r="H48" s="316">
        <v>356</v>
      </c>
      <c r="I48" s="325">
        <v>357</v>
      </c>
      <c r="J48" s="325">
        <v>359</v>
      </c>
      <c r="K48" s="317">
        <v>353</v>
      </c>
      <c r="L48" s="317">
        <v>352</v>
      </c>
      <c r="M48" s="342">
        <f>SUM(G48,I48,J48)</f>
        <v>1082</v>
      </c>
      <c r="N48" t="s">
        <v>278</v>
      </c>
    </row>
    <row r="49" spans="1:13" ht="14.25">
      <c r="A49" s="346">
        <v>3</v>
      </c>
      <c r="B49" s="374" t="s">
        <v>336</v>
      </c>
      <c r="C49" s="317" t="s">
        <v>203</v>
      </c>
      <c r="D49" s="317">
        <v>1981</v>
      </c>
      <c r="E49" s="317">
        <v>351</v>
      </c>
      <c r="F49" s="325">
        <v>363</v>
      </c>
      <c r="G49" s="317">
        <v>315</v>
      </c>
      <c r="H49" s="316">
        <v>351</v>
      </c>
      <c r="I49" s="317">
        <v>348</v>
      </c>
      <c r="J49" s="325">
        <v>356</v>
      </c>
      <c r="K49" s="325">
        <v>360</v>
      </c>
      <c r="L49" s="317">
        <v>307</v>
      </c>
      <c r="M49" s="347">
        <f>SUM(F49,J49,K49)</f>
        <v>1079</v>
      </c>
    </row>
    <row r="50" spans="1:13" ht="14.25">
      <c r="A50" s="346">
        <v>4</v>
      </c>
      <c r="B50" s="374" t="s">
        <v>337</v>
      </c>
      <c r="C50" s="315" t="s">
        <v>338</v>
      </c>
      <c r="D50" s="319">
        <v>1999</v>
      </c>
      <c r="E50" s="318">
        <v>0</v>
      </c>
      <c r="F50" s="318">
        <v>0</v>
      </c>
      <c r="G50" s="318">
        <v>0</v>
      </c>
      <c r="H50" s="317">
        <v>345</v>
      </c>
      <c r="I50" s="316">
        <v>0</v>
      </c>
      <c r="J50" s="372">
        <v>354</v>
      </c>
      <c r="K50" s="372">
        <v>367</v>
      </c>
      <c r="L50" s="372">
        <v>356</v>
      </c>
      <c r="M50" s="347">
        <f>SUM(J50:L50)</f>
        <v>1077</v>
      </c>
    </row>
    <row r="51" spans="1:13" ht="14.25">
      <c r="A51" s="346">
        <v>5</v>
      </c>
      <c r="B51" s="374" t="s">
        <v>339</v>
      </c>
      <c r="C51" s="317" t="s">
        <v>46</v>
      </c>
      <c r="D51" s="317">
        <v>1996</v>
      </c>
      <c r="E51" s="317">
        <v>0</v>
      </c>
      <c r="F51" s="325">
        <v>346</v>
      </c>
      <c r="G51" s="325">
        <v>348</v>
      </c>
      <c r="H51" s="317">
        <v>0</v>
      </c>
      <c r="I51" s="317">
        <v>344</v>
      </c>
      <c r="J51" s="317">
        <v>0</v>
      </c>
      <c r="K51" s="325">
        <v>362</v>
      </c>
      <c r="L51" s="317">
        <v>0</v>
      </c>
      <c r="M51" s="342">
        <f>SUM(F51,G51,K51)</f>
        <v>1056</v>
      </c>
    </row>
    <row r="52" spans="1:13" ht="14.25">
      <c r="A52" s="346">
        <v>6</v>
      </c>
      <c r="B52" s="374" t="s">
        <v>340</v>
      </c>
      <c r="C52" s="317" t="s">
        <v>121</v>
      </c>
      <c r="D52" s="317">
        <v>1988</v>
      </c>
      <c r="E52" s="318">
        <v>323</v>
      </c>
      <c r="F52" s="317">
        <v>0</v>
      </c>
      <c r="G52" s="317">
        <v>0</v>
      </c>
      <c r="H52" s="316">
        <v>338</v>
      </c>
      <c r="I52" s="325">
        <v>342</v>
      </c>
      <c r="J52" s="325">
        <v>357</v>
      </c>
      <c r="K52" s="325">
        <v>352</v>
      </c>
      <c r="L52" s="317">
        <v>0</v>
      </c>
      <c r="M52" s="342">
        <f>SUM(I52:L52)</f>
        <v>1051</v>
      </c>
    </row>
    <row r="53" spans="1:13" ht="14.25">
      <c r="A53" s="346">
        <v>7</v>
      </c>
      <c r="B53" s="374" t="s">
        <v>341</v>
      </c>
      <c r="C53" s="317" t="s">
        <v>123</v>
      </c>
      <c r="D53" s="317">
        <v>1980</v>
      </c>
      <c r="E53" s="325">
        <v>341</v>
      </c>
      <c r="F53" s="316">
        <v>338</v>
      </c>
      <c r="G53" s="317">
        <v>328</v>
      </c>
      <c r="H53" s="325">
        <v>343</v>
      </c>
      <c r="I53" s="317">
        <v>336</v>
      </c>
      <c r="J53" s="317">
        <v>336</v>
      </c>
      <c r="K53" s="325">
        <v>354</v>
      </c>
      <c r="L53" s="317">
        <v>0</v>
      </c>
      <c r="M53" s="342">
        <v>1038</v>
      </c>
    </row>
    <row r="54" spans="1:13" ht="14.25">
      <c r="A54" s="348">
        <v>8</v>
      </c>
      <c r="B54" s="377" t="s">
        <v>342</v>
      </c>
      <c r="C54" s="332" t="s">
        <v>117</v>
      </c>
      <c r="D54" s="332">
        <v>1989</v>
      </c>
      <c r="E54" s="333">
        <v>320</v>
      </c>
      <c r="F54" s="333">
        <v>325</v>
      </c>
      <c r="G54" s="349">
        <v>335</v>
      </c>
      <c r="H54" s="333">
        <v>305</v>
      </c>
      <c r="I54" s="349">
        <v>331</v>
      </c>
      <c r="J54" s="334">
        <v>316</v>
      </c>
      <c r="K54" s="334">
        <v>0</v>
      </c>
      <c r="L54" s="371">
        <v>339</v>
      </c>
      <c r="M54" s="350">
        <v>1005</v>
      </c>
    </row>
    <row r="55" spans="1:13" ht="14.25">
      <c r="A55" s="351">
        <v>9</v>
      </c>
      <c r="B55" s="345" t="s">
        <v>343</v>
      </c>
      <c r="C55" s="329" t="s">
        <v>171</v>
      </c>
      <c r="D55" s="329">
        <v>1968</v>
      </c>
      <c r="E55" s="317">
        <v>286</v>
      </c>
      <c r="F55" s="317">
        <v>0</v>
      </c>
      <c r="G55" s="317">
        <v>0</v>
      </c>
      <c r="H55" s="317">
        <v>0</v>
      </c>
      <c r="I55" s="325">
        <v>311</v>
      </c>
      <c r="J55" s="325">
        <v>317</v>
      </c>
      <c r="K55" s="325">
        <v>299</v>
      </c>
      <c r="L55" s="316">
        <v>0</v>
      </c>
      <c r="M55" s="352">
        <f>SUM(I55:L55)</f>
        <v>927</v>
      </c>
    </row>
    <row r="56" spans="1:13" ht="14.25">
      <c r="A56" s="346">
        <v>10</v>
      </c>
      <c r="B56" s="324" t="s">
        <v>344</v>
      </c>
      <c r="C56" s="315" t="s">
        <v>171</v>
      </c>
      <c r="D56" s="316">
        <v>1977</v>
      </c>
      <c r="E56" s="318">
        <v>0</v>
      </c>
      <c r="F56" s="317">
        <v>0</v>
      </c>
      <c r="G56" s="317">
        <v>307</v>
      </c>
      <c r="H56" s="317">
        <v>0</v>
      </c>
      <c r="I56" s="317">
        <v>0</v>
      </c>
      <c r="J56" s="317">
        <v>319</v>
      </c>
      <c r="K56" s="317">
        <v>297</v>
      </c>
      <c r="L56" s="317">
        <v>0</v>
      </c>
      <c r="M56" s="342">
        <f>SUM(G56:L56)</f>
        <v>923</v>
      </c>
    </row>
    <row r="57" spans="1:13" ht="14.25">
      <c r="A57" s="346">
        <v>11</v>
      </c>
      <c r="B57" s="324" t="s">
        <v>346</v>
      </c>
      <c r="C57" s="315" t="s">
        <v>274</v>
      </c>
      <c r="D57" s="329">
        <v>1989</v>
      </c>
      <c r="E57" s="318">
        <v>0</v>
      </c>
      <c r="F57" s="318">
        <v>0</v>
      </c>
      <c r="G57" s="318">
        <v>0</v>
      </c>
      <c r="H57" s="317">
        <v>0</v>
      </c>
      <c r="I57" s="317">
        <v>0</v>
      </c>
      <c r="J57" s="317">
        <v>0</v>
      </c>
      <c r="K57" s="317">
        <v>376</v>
      </c>
      <c r="L57" s="317">
        <v>378</v>
      </c>
      <c r="M57" s="342">
        <f>SUM(K57:L57)</f>
        <v>754</v>
      </c>
    </row>
    <row r="58" spans="1:13" ht="14.25">
      <c r="A58" s="346">
        <v>12</v>
      </c>
      <c r="B58" s="324" t="s">
        <v>345</v>
      </c>
      <c r="C58" s="315" t="s">
        <v>129</v>
      </c>
      <c r="D58" s="329">
        <v>1964</v>
      </c>
      <c r="E58" s="318">
        <v>0</v>
      </c>
      <c r="F58" s="318">
        <v>0</v>
      </c>
      <c r="G58" s="318">
        <v>342</v>
      </c>
      <c r="H58" s="317">
        <v>0</v>
      </c>
      <c r="I58" s="317">
        <v>0</v>
      </c>
      <c r="J58" s="317">
        <v>0</v>
      </c>
      <c r="K58" s="317">
        <v>285</v>
      </c>
      <c r="L58" s="317">
        <v>0</v>
      </c>
      <c r="M58" s="342">
        <f>SUM(G58:L58)</f>
        <v>627</v>
      </c>
    </row>
    <row r="59" spans="1:13" ht="14.25">
      <c r="A59" s="346">
        <v>13</v>
      </c>
      <c r="B59" s="324" t="s">
        <v>347</v>
      </c>
      <c r="C59" s="315" t="s">
        <v>244</v>
      </c>
      <c r="D59" s="329">
        <v>1976</v>
      </c>
      <c r="E59" s="318">
        <v>0</v>
      </c>
      <c r="F59" s="318">
        <v>0</v>
      </c>
      <c r="G59" s="318">
        <v>0</v>
      </c>
      <c r="H59" s="317">
        <v>0</v>
      </c>
      <c r="I59" s="317">
        <v>0</v>
      </c>
      <c r="J59" s="317">
        <v>0</v>
      </c>
      <c r="K59" s="317">
        <v>287</v>
      </c>
      <c r="L59" s="317">
        <v>283</v>
      </c>
      <c r="M59" s="342">
        <f>SUM(K59:L59)</f>
        <v>570</v>
      </c>
    </row>
    <row r="60" spans="1:13" ht="14.25">
      <c r="A60" s="373">
        <v>14</v>
      </c>
      <c r="B60" s="324" t="s">
        <v>405</v>
      </c>
      <c r="C60" s="315" t="s">
        <v>406</v>
      </c>
      <c r="D60" s="329">
        <v>1994</v>
      </c>
      <c r="E60" s="318">
        <v>0</v>
      </c>
      <c r="F60" s="318">
        <v>0</v>
      </c>
      <c r="G60" s="318">
        <v>0</v>
      </c>
      <c r="H60" s="317">
        <v>0</v>
      </c>
      <c r="I60" s="317">
        <v>0</v>
      </c>
      <c r="J60" s="317">
        <v>0</v>
      </c>
      <c r="K60" s="317">
        <v>0</v>
      </c>
      <c r="L60" s="317">
        <v>353</v>
      </c>
      <c r="M60" s="342">
        <v>353</v>
      </c>
    </row>
    <row r="61" spans="1:12" ht="15">
      <c r="A61" s="315"/>
      <c r="B61" s="313"/>
      <c r="C61" s="316"/>
      <c r="D61" s="316"/>
      <c r="E61" s="315"/>
      <c r="F61" s="315"/>
      <c r="G61" s="315"/>
      <c r="H61" s="316"/>
      <c r="I61" s="315"/>
      <c r="J61" s="315"/>
      <c r="K61" s="315"/>
      <c r="L61" s="245"/>
    </row>
    <row r="62" spans="1:13" ht="15">
      <c r="A62" s="313" t="s">
        <v>348</v>
      </c>
      <c r="B62" s="314"/>
      <c r="C62" s="344"/>
      <c r="D62" s="316"/>
      <c r="E62" s="317"/>
      <c r="F62" s="318"/>
      <c r="G62" s="318"/>
      <c r="H62" s="318"/>
      <c r="I62" s="318"/>
      <c r="J62" s="318"/>
      <c r="K62" s="318"/>
      <c r="L62" s="318"/>
      <c r="M62" s="326"/>
    </row>
    <row r="63" spans="1:12" ht="14.25">
      <c r="A63" s="316"/>
      <c r="B63" s="314"/>
      <c r="C63" s="319"/>
      <c r="D63" s="344"/>
      <c r="E63" s="325"/>
      <c r="F63" s="320"/>
      <c r="G63" s="329"/>
      <c r="H63" s="320"/>
      <c r="I63" s="320"/>
      <c r="J63" s="318"/>
      <c r="K63" s="318"/>
      <c r="L63" s="320"/>
    </row>
    <row r="64" spans="1:13" ht="14.25">
      <c r="A64" s="321" t="s">
        <v>290</v>
      </c>
      <c r="B64" s="321" t="s">
        <v>291</v>
      </c>
      <c r="C64" s="321" t="s">
        <v>14</v>
      </c>
      <c r="D64" s="321" t="s">
        <v>15</v>
      </c>
      <c r="E64" s="321" t="s">
        <v>5</v>
      </c>
      <c r="F64" s="321" t="s">
        <v>6</v>
      </c>
      <c r="G64" s="321" t="s">
        <v>7</v>
      </c>
      <c r="H64" s="321" t="s">
        <v>8</v>
      </c>
      <c r="I64" s="321" t="s">
        <v>9</v>
      </c>
      <c r="J64" s="321" t="s">
        <v>10</v>
      </c>
      <c r="K64" s="321" t="s">
        <v>292</v>
      </c>
      <c r="L64" s="321" t="s">
        <v>293</v>
      </c>
      <c r="M64" s="322"/>
    </row>
    <row r="65" spans="1:14" ht="14.25">
      <c r="A65" s="346">
        <v>1</v>
      </c>
      <c r="B65" s="374" t="s">
        <v>349</v>
      </c>
      <c r="C65" s="318" t="s">
        <v>147</v>
      </c>
      <c r="D65" s="318">
        <v>1954</v>
      </c>
      <c r="E65" s="320">
        <v>364</v>
      </c>
      <c r="F65" s="318">
        <v>343</v>
      </c>
      <c r="G65" s="320">
        <v>359</v>
      </c>
      <c r="H65" s="320">
        <v>364</v>
      </c>
      <c r="I65" s="318">
        <v>359</v>
      </c>
      <c r="J65" s="318">
        <v>345</v>
      </c>
      <c r="K65" s="318">
        <v>352</v>
      </c>
      <c r="L65" s="318">
        <v>358</v>
      </c>
      <c r="M65" s="326">
        <f>SUM(H65,G65,E65)</f>
        <v>1087</v>
      </c>
      <c r="N65" t="s">
        <v>278</v>
      </c>
    </row>
    <row r="66" spans="1:13" ht="14.25">
      <c r="A66" s="346">
        <v>2</v>
      </c>
      <c r="B66" s="374" t="s">
        <v>350</v>
      </c>
      <c r="C66" s="315" t="s">
        <v>256</v>
      </c>
      <c r="D66" s="316">
        <v>1952</v>
      </c>
      <c r="E66" s="315">
        <v>0</v>
      </c>
      <c r="F66" s="339">
        <v>0</v>
      </c>
      <c r="G66" s="339">
        <v>353</v>
      </c>
      <c r="H66" s="372">
        <v>355</v>
      </c>
      <c r="I66" s="372">
        <v>358</v>
      </c>
      <c r="J66" s="317">
        <v>0</v>
      </c>
      <c r="K66" s="317">
        <v>0</v>
      </c>
      <c r="L66" s="372">
        <v>360</v>
      </c>
      <c r="M66">
        <f>SUM(H66:L66)</f>
        <v>1073</v>
      </c>
    </row>
    <row r="67" spans="1:13" ht="14.25">
      <c r="A67" s="346">
        <v>3</v>
      </c>
      <c r="B67" s="374" t="s">
        <v>352</v>
      </c>
      <c r="C67" s="318" t="s">
        <v>353</v>
      </c>
      <c r="D67" s="339">
        <v>1953</v>
      </c>
      <c r="E67" s="317">
        <v>328</v>
      </c>
      <c r="F67" s="329">
        <v>341</v>
      </c>
      <c r="G67" s="318">
        <v>337</v>
      </c>
      <c r="H67" s="329">
        <v>345</v>
      </c>
      <c r="I67" s="318">
        <v>346</v>
      </c>
      <c r="J67" s="320">
        <v>356</v>
      </c>
      <c r="K67" s="320">
        <v>352</v>
      </c>
      <c r="L67" s="370">
        <v>353</v>
      </c>
      <c r="M67">
        <f>SUM(J67:L67)</f>
        <v>1061</v>
      </c>
    </row>
    <row r="68" spans="1:13" ht="14.25">
      <c r="A68" s="346">
        <v>4</v>
      </c>
      <c r="B68" s="378" t="s">
        <v>351</v>
      </c>
      <c r="C68" s="317" t="s">
        <v>149</v>
      </c>
      <c r="D68" s="317">
        <v>1935</v>
      </c>
      <c r="E68" s="318">
        <v>336</v>
      </c>
      <c r="F68" s="316">
        <v>340</v>
      </c>
      <c r="G68" s="320">
        <v>350</v>
      </c>
      <c r="H68" s="317">
        <v>336</v>
      </c>
      <c r="I68" s="320">
        <v>352</v>
      </c>
      <c r="J68" s="318">
        <v>328</v>
      </c>
      <c r="K68" s="320">
        <v>353</v>
      </c>
      <c r="L68" s="318">
        <v>339</v>
      </c>
      <c r="M68" s="326">
        <v>1055</v>
      </c>
    </row>
    <row r="69" spans="1:14" ht="14.25">
      <c r="A69" s="346">
        <v>5</v>
      </c>
      <c r="B69" s="374" t="s">
        <v>354</v>
      </c>
      <c r="C69" s="318" t="s">
        <v>44</v>
      </c>
      <c r="D69" s="318">
        <v>1943</v>
      </c>
      <c r="E69" s="318">
        <v>0</v>
      </c>
      <c r="F69" s="318">
        <v>329</v>
      </c>
      <c r="G69" s="320">
        <v>329</v>
      </c>
      <c r="H69" s="318">
        <v>304</v>
      </c>
      <c r="I69" s="329">
        <v>319</v>
      </c>
      <c r="J69" s="320">
        <v>330</v>
      </c>
      <c r="K69" s="329">
        <v>0</v>
      </c>
      <c r="L69" s="370">
        <v>338</v>
      </c>
      <c r="M69" s="326">
        <f>SUM(G69,J69,L69)</f>
        <v>997</v>
      </c>
      <c r="N69" t="s">
        <v>278</v>
      </c>
    </row>
    <row r="70" spans="1:13" ht="14.25">
      <c r="A70" s="346">
        <v>6</v>
      </c>
      <c r="B70" s="374" t="s">
        <v>355</v>
      </c>
      <c r="C70" s="317" t="s">
        <v>162</v>
      </c>
      <c r="D70" s="317">
        <v>1944</v>
      </c>
      <c r="E70" s="317">
        <v>312</v>
      </c>
      <c r="F70" s="317">
        <v>0</v>
      </c>
      <c r="G70" s="317">
        <v>331</v>
      </c>
      <c r="H70" s="317">
        <v>325</v>
      </c>
      <c r="I70" s="317">
        <v>0</v>
      </c>
      <c r="J70" s="317">
        <v>0</v>
      </c>
      <c r="K70" s="317">
        <v>0</v>
      </c>
      <c r="L70" s="317">
        <v>0</v>
      </c>
      <c r="M70" s="326">
        <f>SUM(E70:L70)</f>
        <v>968</v>
      </c>
    </row>
    <row r="71" spans="1:13" ht="14.25">
      <c r="A71" s="346">
        <v>7</v>
      </c>
      <c r="B71" s="374" t="s">
        <v>356</v>
      </c>
      <c r="C71" s="317" t="s">
        <v>199</v>
      </c>
      <c r="D71" s="317">
        <v>1952</v>
      </c>
      <c r="E71" s="325">
        <v>322</v>
      </c>
      <c r="F71" s="325">
        <v>321</v>
      </c>
      <c r="G71" s="317">
        <v>311</v>
      </c>
      <c r="H71" s="325">
        <v>322</v>
      </c>
      <c r="I71" s="317">
        <v>0</v>
      </c>
      <c r="J71" s="317">
        <v>0</v>
      </c>
      <c r="K71" s="317">
        <v>315</v>
      </c>
      <c r="L71" s="317">
        <v>0</v>
      </c>
      <c r="M71" s="326">
        <f>SUM(H71,F71,E71)</f>
        <v>965</v>
      </c>
    </row>
    <row r="72" spans="1:13" ht="14.25">
      <c r="A72" s="348">
        <v>8</v>
      </c>
      <c r="B72" s="376" t="s">
        <v>357</v>
      </c>
      <c r="C72" s="333" t="s">
        <v>127</v>
      </c>
      <c r="D72" s="333">
        <v>1940</v>
      </c>
      <c r="E72" s="333">
        <v>300</v>
      </c>
      <c r="F72" s="333">
        <v>272</v>
      </c>
      <c r="G72" s="349">
        <v>309</v>
      </c>
      <c r="H72" s="333">
        <v>287</v>
      </c>
      <c r="I72" s="349">
        <v>310</v>
      </c>
      <c r="J72" s="333">
        <v>294</v>
      </c>
      <c r="K72" s="333">
        <v>0</v>
      </c>
      <c r="L72" s="371">
        <v>310</v>
      </c>
      <c r="M72" s="335">
        <f>SUM(G72,I72,L72)</f>
        <v>929</v>
      </c>
    </row>
    <row r="73" spans="1:13" ht="14.25">
      <c r="A73" s="315"/>
      <c r="B73" s="314"/>
      <c r="C73" s="315"/>
      <c r="D73" s="315"/>
      <c r="E73" s="317"/>
      <c r="F73" s="317"/>
      <c r="G73" s="317"/>
      <c r="H73" s="317"/>
      <c r="I73" s="316"/>
      <c r="J73" s="316"/>
      <c r="K73" s="316"/>
      <c r="L73" s="316"/>
      <c r="M73" s="353"/>
    </row>
    <row r="74" spans="1:12" ht="15">
      <c r="A74" s="313" t="s">
        <v>358</v>
      </c>
      <c r="B74" s="354"/>
      <c r="L74" s="355"/>
    </row>
    <row r="75" spans="1:12" ht="14.25">
      <c r="A75" s="315"/>
      <c r="B75" s="314"/>
      <c r="C75" s="315"/>
      <c r="D75" s="315"/>
      <c r="E75" s="320"/>
      <c r="F75" s="317"/>
      <c r="G75" s="325"/>
      <c r="H75" s="325"/>
      <c r="I75" s="325"/>
      <c r="J75" s="325"/>
      <c r="K75" s="325"/>
      <c r="L75" s="316"/>
    </row>
    <row r="76" spans="1:13" ht="14.25">
      <c r="A76" s="321" t="s">
        <v>290</v>
      </c>
      <c r="B76" s="321" t="s">
        <v>291</v>
      </c>
      <c r="C76" s="321" t="s">
        <v>14</v>
      </c>
      <c r="D76" s="321" t="s">
        <v>15</v>
      </c>
      <c r="E76" s="321" t="s">
        <v>5</v>
      </c>
      <c r="F76" s="321" t="s">
        <v>6</v>
      </c>
      <c r="G76" s="321" t="s">
        <v>7</v>
      </c>
      <c r="H76" s="321" t="s">
        <v>8</v>
      </c>
      <c r="I76" s="321" t="s">
        <v>9</v>
      </c>
      <c r="J76" s="321" t="s">
        <v>10</v>
      </c>
      <c r="K76" s="321" t="s">
        <v>292</v>
      </c>
      <c r="L76" s="321" t="s">
        <v>293</v>
      </c>
      <c r="M76" s="322"/>
    </row>
    <row r="77" spans="1:13" ht="14.25">
      <c r="A77" s="346">
        <v>1</v>
      </c>
      <c r="B77" s="374" t="s">
        <v>359</v>
      </c>
      <c r="C77" s="317" t="s">
        <v>34</v>
      </c>
      <c r="D77" s="317">
        <v>2002</v>
      </c>
      <c r="E77" s="318">
        <v>356</v>
      </c>
      <c r="F77" s="325">
        <v>368</v>
      </c>
      <c r="G77" s="325">
        <v>372</v>
      </c>
      <c r="H77" s="316">
        <v>358</v>
      </c>
      <c r="I77" s="317">
        <v>0</v>
      </c>
      <c r="J77" s="325">
        <v>367</v>
      </c>
      <c r="K77" s="317">
        <v>362</v>
      </c>
      <c r="L77" s="317">
        <v>345</v>
      </c>
      <c r="M77" s="326">
        <f>SUM(F77,G77,J77)</f>
        <v>1107</v>
      </c>
    </row>
    <row r="78" spans="1:13" ht="14.25">
      <c r="A78" s="346">
        <v>2</v>
      </c>
      <c r="B78" s="374" t="s">
        <v>360</v>
      </c>
      <c r="C78" s="317" t="s">
        <v>197</v>
      </c>
      <c r="D78" s="317">
        <v>2002</v>
      </c>
      <c r="E78" s="320">
        <v>361</v>
      </c>
      <c r="F78" s="325">
        <v>361</v>
      </c>
      <c r="G78" s="317">
        <v>352</v>
      </c>
      <c r="H78" s="317">
        <v>360</v>
      </c>
      <c r="I78" s="317">
        <v>360</v>
      </c>
      <c r="J78" s="317">
        <v>0</v>
      </c>
      <c r="K78" s="317">
        <v>355</v>
      </c>
      <c r="L78" s="372">
        <v>370</v>
      </c>
      <c r="M78">
        <v>1092</v>
      </c>
    </row>
    <row r="79" spans="1:13" ht="14.25">
      <c r="A79" s="346">
        <v>3</v>
      </c>
      <c r="B79" s="374" t="s">
        <v>361</v>
      </c>
      <c r="C79" s="319" t="s">
        <v>233</v>
      </c>
      <c r="D79" s="319">
        <v>2003</v>
      </c>
      <c r="E79" s="315">
        <v>0</v>
      </c>
      <c r="F79" s="325">
        <v>362</v>
      </c>
      <c r="G79" s="316">
        <v>354</v>
      </c>
      <c r="H79" s="317">
        <v>354</v>
      </c>
      <c r="I79" s="317">
        <v>0</v>
      </c>
      <c r="J79" s="325">
        <v>359</v>
      </c>
      <c r="K79" s="325">
        <v>360</v>
      </c>
      <c r="L79" s="317">
        <v>354</v>
      </c>
      <c r="M79" s="326">
        <v>1081</v>
      </c>
    </row>
    <row r="80" spans="1:13" ht="14.25">
      <c r="A80" s="346">
        <v>4</v>
      </c>
      <c r="B80" s="374" t="s">
        <v>362</v>
      </c>
      <c r="C80" s="318" t="s">
        <v>193</v>
      </c>
      <c r="D80" s="318">
        <v>2002</v>
      </c>
      <c r="E80" s="317">
        <v>353</v>
      </c>
      <c r="F80" s="317">
        <v>0</v>
      </c>
      <c r="G80" s="317">
        <v>0</v>
      </c>
      <c r="H80" s="317">
        <v>0</v>
      </c>
      <c r="I80" s="325">
        <v>360</v>
      </c>
      <c r="J80" s="325">
        <v>355</v>
      </c>
      <c r="K80" s="325">
        <v>357</v>
      </c>
      <c r="L80" s="317">
        <v>0</v>
      </c>
      <c r="M80" s="326">
        <f>SUM(I80:L80)</f>
        <v>1072</v>
      </c>
    </row>
    <row r="81" spans="1:13" ht="14.25">
      <c r="A81" s="346">
        <v>5</v>
      </c>
      <c r="B81" s="374" t="s">
        <v>366</v>
      </c>
      <c r="C81" s="315" t="s">
        <v>240</v>
      </c>
      <c r="D81" s="316">
        <v>2003</v>
      </c>
      <c r="E81" s="315">
        <v>322</v>
      </c>
      <c r="F81" s="316">
        <v>322</v>
      </c>
      <c r="G81" s="325">
        <v>342</v>
      </c>
      <c r="H81" s="317">
        <v>338</v>
      </c>
      <c r="I81" s="317">
        <v>0</v>
      </c>
      <c r="J81" s="317">
        <v>0</v>
      </c>
      <c r="K81" s="325">
        <v>353</v>
      </c>
      <c r="L81" s="372">
        <v>343</v>
      </c>
      <c r="M81" s="379">
        <v>1038</v>
      </c>
    </row>
    <row r="82" spans="1:13" ht="14.25">
      <c r="A82" s="346">
        <v>6</v>
      </c>
      <c r="B82" s="374" t="s">
        <v>368</v>
      </c>
      <c r="C82" s="319" t="s">
        <v>213</v>
      </c>
      <c r="D82" s="319">
        <v>2001</v>
      </c>
      <c r="E82" s="315">
        <v>332</v>
      </c>
      <c r="F82" s="317">
        <v>0</v>
      </c>
      <c r="G82" s="372">
        <v>353</v>
      </c>
      <c r="H82" s="372">
        <v>332</v>
      </c>
      <c r="I82" s="316">
        <v>0</v>
      </c>
      <c r="J82" s="316">
        <v>0</v>
      </c>
      <c r="K82" s="316">
        <v>0</v>
      </c>
      <c r="L82" s="372">
        <v>353</v>
      </c>
      <c r="M82">
        <f>SUM(G82:L82)</f>
        <v>1038</v>
      </c>
    </row>
    <row r="83" spans="1:14" ht="14.25">
      <c r="A83" s="346">
        <v>7</v>
      </c>
      <c r="B83" s="374" t="s">
        <v>363</v>
      </c>
      <c r="C83" s="315" t="s">
        <v>190</v>
      </c>
      <c r="D83" s="315">
        <v>2003</v>
      </c>
      <c r="E83" s="315">
        <v>0</v>
      </c>
      <c r="F83" s="325">
        <v>346</v>
      </c>
      <c r="G83" s="325">
        <v>341</v>
      </c>
      <c r="H83" s="317">
        <v>335</v>
      </c>
      <c r="I83" s="325">
        <v>350</v>
      </c>
      <c r="J83" s="317">
        <v>330</v>
      </c>
      <c r="K83" s="317">
        <v>339</v>
      </c>
      <c r="L83" s="317">
        <v>341</v>
      </c>
      <c r="M83" s="326">
        <f>SUM(F83,G83,I83)</f>
        <v>1037</v>
      </c>
      <c r="N83" s="326"/>
    </row>
    <row r="84" spans="1:13" ht="14.25">
      <c r="A84" s="348">
        <v>8</v>
      </c>
      <c r="B84" s="376" t="s">
        <v>364</v>
      </c>
      <c r="C84" s="332" t="s">
        <v>201</v>
      </c>
      <c r="D84" s="332">
        <v>2002</v>
      </c>
      <c r="E84" s="332">
        <v>335</v>
      </c>
      <c r="F84" s="333">
        <v>0</v>
      </c>
      <c r="G84" s="333">
        <v>0</v>
      </c>
      <c r="H84" s="349">
        <v>347</v>
      </c>
      <c r="I84" s="349">
        <v>343</v>
      </c>
      <c r="J84" s="332">
        <v>0</v>
      </c>
      <c r="K84" s="349">
        <v>345</v>
      </c>
      <c r="L84" s="333">
        <v>0</v>
      </c>
      <c r="M84" s="322">
        <v>1035</v>
      </c>
    </row>
    <row r="85" spans="1:13" ht="14.25">
      <c r="A85" s="351">
        <v>9</v>
      </c>
      <c r="B85" s="314" t="s">
        <v>365</v>
      </c>
      <c r="C85" s="319" t="s">
        <v>173</v>
      </c>
      <c r="D85" s="319">
        <v>2001</v>
      </c>
      <c r="E85" s="317">
        <v>336</v>
      </c>
      <c r="F85" s="317">
        <v>335</v>
      </c>
      <c r="G85" s="325">
        <v>343</v>
      </c>
      <c r="H85" s="317">
        <v>314</v>
      </c>
      <c r="I85" s="325">
        <v>338</v>
      </c>
      <c r="J85" s="325">
        <v>352</v>
      </c>
      <c r="K85" s="317">
        <v>0</v>
      </c>
      <c r="L85" s="317">
        <v>328</v>
      </c>
      <c r="M85">
        <f>SUM(G85,I85,J85)</f>
        <v>1033</v>
      </c>
    </row>
    <row r="86" spans="1:13" ht="14.25">
      <c r="A86" s="346">
        <v>10</v>
      </c>
      <c r="B86" s="324" t="s">
        <v>370</v>
      </c>
      <c r="C86" s="315" t="s">
        <v>239</v>
      </c>
      <c r="D86" s="315">
        <v>2004</v>
      </c>
      <c r="E86" s="315">
        <v>0</v>
      </c>
      <c r="F86" s="317">
        <v>324</v>
      </c>
      <c r="G86" s="317">
        <v>327</v>
      </c>
      <c r="H86" s="325">
        <v>334</v>
      </c>
      <c r="I86" s="317">
        <v>0</v>
      </c>
      <c r="J86" s="325">
        <v>353</v>
      </c>
      <c r="K86" s="317">
        <v>0</v>
      </c>
      <c r="L86" s="372">
        <v>346</v>
      </c>
      <c r="M86" s="330">
        <f>SUM(H86:L86)</f>
        <v>1033</v>
      </c>
    </row>
    <row r="87" spans="1:13" ht="14.25">
      <c r="A87" s="346">
        <v>11</v>
      </c>
      <c r="B87" s="345" t="s">
        <v>367</v>
      </c>
      <c r="C87" s="329" t="s">
        <v>40</v>
      </c>
      <c r="D87" s="329">
        <v>2004</v>
      </c>
      <c r="E87" s="317">
        <v>322</v>
      </c>
      <c r="F87" s="325">
        <v>340</v>
      </c>
      <c r="G87" s="325">
        <v>351</v>
      </c>
      <c r="H87" s="316">
        <v>327</v>
      </c>
      <c r="I87" s="317">
        <v>324</v>
      </c>
      <c r="J87" s="317">
        <v>331</v>
      </c>
      <c r="K87" s="317">
        <v>323</v>
      </c>
      <c r="L87" s="372">
        <v>340</v>
      </c>
      <c r="M87">
        <v>1031</v>
      </c>
    </row>
    <row r="88" spans="1:13" ht="14.25">
      <c r="A88" s="346">
        <v>12</v>
      </c>
      <c r="B88" s="324" t="s">
        <v>375</v>
      </c>
      <c r="C88" s="315" t="s">
        <v>237</v>
      </c>
      <c r="D88" s="315">
        <v>2002</v>
      </c>
      <c r="E88" s="315">
        <v>0</v>
      </c>
      <c r="F88" s="317">
        <v>295</v>
      </c>
      <c r="G88" s="325">
        <v>343</v>
      </c>
      <c r="H88" s="317">
        <v>0</v>
      </c>
      <c r="I88" s="317">
        <v>0</v>
      </c>
      <c r="J88" s="325">
        <v>340</v>
      </c>
      <c r="K88" s="317">
        <v>320</v>
      </c>
      <c r="L88" s="372">
        <v>347</v>
      </c>
      <c r="M88" s="326">
        <v>1030</v>
      </c>
    </row>
    <row r="89" spans="1:13" ht="14.25">
      <c r="A89" s="346">
        <v>13</v>
      </c>
      <c r="B89" s="314" t="s">
        <v>369</v>
      </c>
      <c r="C89" s="315" t="s">
        <v>209</v>
      </c>
      <c r="D89" s="315">
        <v>2003</v>
      </c>
      <c r="E89" s="315">
        <v>336</v>
      </c>
      <c r="F89" s="317">
        <v>0</v>
      </c>
      <c r="G89" s="372">
        <v>342</v>
      </c>
      <c r="H89" s="372">
        <v>336</v>
      </c>
      <c r="I89" s="316">
        <v>0</v>
      </c>
      <c r="J89" s="316">
        <v>0</v>
      </c>
      <c r="K89" s="316">
        <v>0</v>
      </c>
      <c r="L89" s="372">
        <v>344</v>
      </c>
      <c r="M89">
        <f>SUM(G89:L89)</f>
        <v>1022</v>
      </c>
    </row>
    <row r="90" spans="1:13" ht="14.25">
      <c r="A90" s="346">
        <v>14</v>
      </c>
      <c r="B90" s="314" t="s">
        <v>371</v>
      </c>
      <c r="C90" s="315" t="s">
        <v>372</v>
      </c>
      <c r="D90" s="315">
        <v>2003</v>
      </c>
      <c r="E90" s="315">
        <v>0</v>
      </c>
      <c r="F90" s="317">
        <v>0</v>
      </c>
      <c r="G90" s="316">
        <v>0</v>
      </c>
      <c r="H90" s="372">
        <v>335</v>
      </c>
      <c r="I90" s="317">
        <v>0</v>
      </c>
      <c r="J90" s="317">
        <v>334</v>
      </c>
      <c r="K90" s="372">
        <v>338</v>
      </c>
      <c r="L90" s="372">
        <v>336</v>
      </c>
      <c r="M90" s="356">
        <v>1009</v>
      </c>
    </row>
    <row r="91" spans="1:13" ht="14.25">
      <c r="A91" s="346">
        <v>15</v>
      </c>
      <c r="B91" s="314" t="s">
        <v>373</v>
      </c>
      <c r="C91" s="319" t="s">
        <v>195</v>
      </c>
      <c r="D91" s="319">
        <v>2001</v>
      </c>
      <c r="E91" s="325">
        <v>347</v>
      </c>
      <c r="F91" s="329">
        <v>325</v>
      </c>
      <c r="G91" s="318">
        <v>316</v>
      </c>
      <c r="H91" s="318">
        <v>0</v>
      </c>
      <c r="I91" s="329">
        <v>317</v>
      </c>
      <c r="J91" s="320">
        <v>330</v>
      </c>
      <c r="K91" s="320">
        <v>329</v>
      </c>
      <c r="L91" s="318">
        <v>313</v>
      </c>
      <c r="M91" s="326">
        <v>1006</v>
      </c>
    </row>
    <row r="92" spans="1:13" ht="14.25">
      <c r="A92" s="346">
        <v>16</v>
      </c>
      <c r="B92" s="324" t="s">
        <v>374</v>
      </c>
      <c r="C92" s="318" t="s">
        <v>96</v>
      </c>
      <c r="D92" s="318">
        <v>2001</v>
      </c>
      <c r="E92" s="317">
        <v>334</v>
      </c>
      <c r="F92" s="317">
        <v>338</v>
      </c>
      <c r="G92" s="317">
        <v>0</v>
      </c>
      <c r="H92" s="317">
        <v>331</v>
      </c>
      <c r="I92" s="317">
        <v>0</v>
      </c>
      <c r="J92" s="317">
        <v>0</v>
      </c>
      <c r="K92" s="317">
        <v>0</v>
      </c>
      <c r="L92" s="317">
        <v>0</v>
      </c>
      <c r="M92" s="326">
        <f>SUM(E92:L92)</f>
        <v>1003</v>
      </c>
    </row>
    <row r="93" spans="1:13" ht="14.25">
      <c r="A93" s="346">
        <v>17</v>
      </c>
      <c r="B93" s="324" t="s">
        <v>376</v>
      </c>
      <c r="C93" s="318" t="s">
        <v>106</v>
      </c>
      <c r="D93" s="318">
        <v>2000</v>
      </c>
      <c r="E93" s="317">
        <v>325</v>
      </c>
      <c r="F93" s="317">
        <v>332</v>
      </c>
      <c r="G93" s="317">
        <v>0</v>
      </c>
      <c r="H93" s="317">
        <v>324</v>
      </c>
      <c r="I93" s="317">
        <v>0</v>
      </c>
      <c r="J93" s="317">
        <v>0</v>
      </c>
      <c r="K93" s="317">
        <v>0</v>
      </c>
      <c r="L93" s="317">
        <v>0</v>
      </c>
      <c r="M93" s="326">
        <f>SUM(E93:L93)</f>
        <v>981</v>
      </c>
    </row>
    <row r="94" spans="1:13" ht="14.25">
      <c r="A94" s="346">
        <v>18</v>
      </c>
      <c r="B94" s="314" t="s">
        <v>377</v>
      </c>
      <c r="C94" s="315" t="s">
        <v>378</v>
      </c>
      <c r="D94" s="315">
        <v>2006</v>
      </c>
      <c r="E94" s="325">
        <v>309</v>
      </c>
      <c r="F94" s="317">
        <v>0</v>
      </c>
      <c r="G94" s="316">
        <v>0</v>
      </c>
      <c r="H94" s="325">
        <v>310</v>
      </c>
      <c r="I94" s="317">
        <v>297</v>
      </c>
      <c r="J94" s="316">
        <v>307</v>
      </c>
      <c r="K94" s="325">
        <v>323</v>
      </c>
      <c r="L94" s="317">
        <v>0</v>
      </c>
      <c r="M94">
        <v>942</v>
      </c>
    </row>
    <row r="95" spans="1:13" ht="14.25">
      <c r="A95" s="346">
        <v>19</v>
      </c>
      <c r="B95" s="324" t="s">
        <v>379</v>
      </c>
      <c r="C95" s="315" t="s">
        <v>271</v>
      </c>
      <c r="D95" s="315">
        <v>2003</v>
      </c>
      <c r="E95" s="315">
        <v>0</v>
      </c>
      <c r="F95" s="325">
        <v>311</v>
      </c>
      <c r="G95" s="325">
        <v>297</v>
      </c>
      <c r="H95" s="317">
        <v>286</v>
      </c>
      <c r="I95" s="317">
        <v>0</v>
      </c>
      <c r="J95" s="325">
        <v>316</v>
      </c>
      <c r="K95" s="317">
        <v>0</v>
      </c>
      <c r="L95" s="317">
        <v>0</v>
      </c>
      <c r="M95" s="326">
        <f>SUM(F95,G95,J95)</f>
        <v>924</v>
      </c>
    </row>
    <row r="96" spans="1:13" ht="14.25">
      <c r="A96" s="346">
        <v>20</v>
      </c>
      <c r="B96" s="324" t="s">
        <v>381</v>
      </c>
      <c r="C96" s="315" t="s">
        <v>230</v>
      </c>
      <c r="D96" s="315">
        <v>2006</v>
      </c>
      <c r="E96" s="315">
        <v>0</v>
      </c>
      <c r="F96" s="317">
        <v>253</v>
      </c>
      <c r="G96" s="325">
        <v>294</v>
      </c>
      <c r="H96" s="325">
        <v>303</v>
      </c>
      <c r="I96" s="317">
        <v>0</v>
      </c>
      <c r="J96" s="316">
        <v>274</v>
      </c>
      <c r="K96" s="317">
        <v>288</v>
      </c>
      <c r="L96" s="372">
        <v>319</v>
      </c>
      <c r="M96" s="326">
        <v>916</v>
      </c>
    </row>
    <row r="97" spans="1:13" ht="14.25">
      <c r="A97" s="346">
        <v>21</v>
      </c>
      <c r="B97" s="324" t="s">
        <v>380</v>
      </c>
      <c r="C97" s="315" t="s">
        <v>211</v>
      </c>
      <c r="D97" s="315">
        <v>2000</v>
      </c>
      <c r="E97" s="315">
        <v>275</v>
      </c>
      <c r="F97" s="317">
        <v>310</v>
      </c>
      <c r="G97" s="317">
        <v>320</v>
      </c>
      <c r="H97" s="317">
        <v>0</v>
      </c>
      <c r="I97" s="317">
        <v>0</v>
      </c>
      <c r="J97" s="317">
        <v>0</v>
      </c>
      <c r="K97" s="317">
        <v>0</v>
      </c>
      <c r="L97" s="317">
        <v>0</v>
      </c>
      <c r="M97" s="326">
        <f>SUM(E97:L97)</f>
        <v>905</v>
      </c>
    </row>
    <row r="98" spans="1:13" ht="14.25">
      <c r="A98" s="346">
        <v>22</v>
      </c>
      <c r="B98" s="324" t="s">
        <v>383</v>
      </c>
      <c r="C98" s="319" t="s">
        <v>242</v>
      </c>
      <c r="D98" s="319">
        <v>2003</v>
      </c>
      <c r="E98" s="315">
        <v>0</v>
      </c>
      <c r="F98" s="370">
        <v>272</v>
      </c>
      <c r="G98" s="370">
        <v>306</v>
      </c>
      <c r="H98" s="318">
        <v>0</v>
      </c>
      <c r="I98" s="318">
        <v>0</v>
      </c>
      <c r="J98" s="318">
        <v>271</v>
      </c>
      <c r="K98" s="318">
        <v>0</v>
      </c>
      <c r="L98" s="370">
        <v>284</v>
      </c>
      <c r="M98" s="326">
        <v>862</v>
      </c>
    </row>
    <row r="99" spans="1:13" ht="14.25">
      <c r="A99" s="346">
        <v>23</v>
      </c>
      <c r="B99" s="324" t="s">
        <v>382</v>
      </c>
      <c r="C99" s="315" t="s">
        <v>275</v>
      </c>
      <c r="D99" s="315">
        <v>2003</v>
      </c>
      <c r="E99" s="315">
        <v>0</v>
      </c>
      <c r="F99" s="317">
        <v>275</v>
      </c>
      <c r="G99" s="325">
        <v>276</v>
      </c>
      <c r="H99" s="325">
        <v>287</v>
      </c>
      <c r="I99" s="317">
        <v>0</v>
      </c>
      <c r="J99" s="317">
        <v>0</v>
      </c>
      <c r="K99" s="325">
        <v>295</v>
      </c>
      <c r="L99" s="317">
        <v>271</v>
      </c>
      <c r="M99" s="326">
        <v>858</v>
      </c>
    </row>
    <row r="100" spans="1:13" ht="14.25">
      <c r="A100" s="346">
        <v>24</v>
      </c>
      <c r="B100" s="324" t="s">
        <v>384</v>
      </c>
      <c r="C100" s="319" t="s">
        <v>276</v>
      </c>
      <c r="D100" s="319">
        <v>2004</v>
      </c>
      <c r="E100" s="315">
        <v>0</v>
      </c>
      <c r="F100" s="317">
        <v>0</v>
      </c>
      <c r="G100" s="317">
        <v>0</v>
      </c>
      <c r="H100" s="317">
        <v>0</v>
      </c>
      <c r="I100" s="317">
        <v>226</v>
      </c>
      <c r="J100" s="317">
        <v>291</v>
      </c>
      <c r="K100" s="317">
        <v>295</v>
      </c>
      <c r="L100" s="317">
        <v>0</v>
      </c>
      <c r="M100" s="330">
        <f>SUM(I100:L100)</f>
        <v>812</v>
      </c>
    </row>
    <row r="101" spans="1:13" ht="14.25">
      <c r="A101" s="346">
        <v>25</v>
      </c>
      <c r="B101" s="314" t="s">
        <v>385</v>
      </c>
      <c r="C101" s="315" t="s">
        <v>110</v>
      </c>
      <c r="D101" s="316">
        <v>2003</v>
      </c>
      <c r="E101" s="315">
        <v>334</v>
      </c>
      <c r="F101" s="317">
        <v>0</v>
      </c>
      <c r="G101" s="316">
        <v>0</v>
      </c>
      <c r="H101" s="317">
        <v>340</v>
      </c>
      <c r="I101" s="316">
        <v>0</v>
      </c>
      <c r="J101" s="316">
        <v>0</v>
      </c>
      <c r="K101" s="316">
        <v>0</v>
      </c>
      <c r="L101" s="316">
        <v>0</v>
      </c>
      <c r="M101">
        <f>SUM(E101:L101)</f>
        <v>674</v>
      </c>
    </row>
    <row r="102" spans="1:14" ht="14.25">
      <c r="A102" s="346">
        <v>26</v>
      </c>
      <c r="B102" s="314" t="s">
        <v>386</v>
      </c>
      <c r="C102" s="315" t="s">
        <v>176</v>
      </c>
      <c r="D102" s="316">
        <v>2003</v>
      </c>
      <c r="E102" s="315">
        <v>288</v>
      </c>
      <c r="F102" s="317">
        <v>306</v>
      </c>
      <c r="G102" s="316">
        <v>0</v>
      </c>
      <c r="H102" s="317">
        <v>0</v>
      </c>
      <c r="I102" s="316">
        <v>0</v>
      </c>
      <c r="J102" s="316">
        <v>0</v>
      </c>
      <c r="K102" s="316">
        <v>0</v>
      </c>
      <c r="L102" s="316">
        <v>0</v>
      </c>
      <c r="M102">
        <f>SUM(E102:L102)</f>
        <v>594</v>
      </c>
      <c r="N102" t="s">
        <v>278</v>
      </c>
    </row>
    <row r="103" spans="1:13" ht="14.25">
      <c r="A103" s="346">
        <v>27</v>
      </c>
      <c r="B103" s="324" t="s">
        <v>391</v>
      </c>
      <c r="C103" s="315" t="s">
        <v>90</v>
      </c>
      <c r="D103" s="315">
        <v>2005</v>
      </c>
      <c r="E103" s="315">
        <v>0</v>
      </c>
      <c r="F103" s="317">
        <v>0</v>
      </c>
      <c r="G103" s="317">
        <v>0</v>
      </c>
      <c r="H103" s="317">
        <v>0</v>
      </c>
      <c r="I103" s="317">
        <v>0</v>
      </c>
      <c r="J103" s="317">
        <v>0</v>
      </c>
      <c r="K103" s="317">
        <v>236</v>
      </c>
      <c r="L103" s="317">
        <v>248</v>
      </c>
      <c r="M103" s="326">
        <f>SUM(K103:L103)</f>
        <v>484</v>
      </c>
    </row>
    <row r="104" spans="1:13" ht="14.25">
      <c r="A104" s="346">
        <v>28</v>
      </c>
      <c r="B104" s="324" t="s">
        <v>387</v>
      </c>
      <c r="C104" s="315" t="s">
        <v>246</v>
      </c>
      <c r="D104" s="315">
        <v>2005</v>
      </c>
      <c r="E104" s="315">
        <v>0</v>
      </c>
      <c r="F104" s="317">
        <v>241</v>
      </c>
      <c r="G104" s="317">
        <v>232</v>
      </c>
      <c r="H104" s="317">
        <v>0</v>
      </c>
      <c r="I104" s="317">
        <v>0</v>
      </c>
      <c r="J104" s="317">
        <v>0</v>
      </c>
      <c r="K104" s="317">
        <v>0</v>
      </c>
      <c r="L104" s="317">
        <v>0</v>
      </c>
      <c r="M104" s="326">
        <f>SUM(E104:L104)</f>
        <v>473</v>
      </c>
    </row>
    <row r="105" spans="1:13" ht="14.25">
      <c r="A105" s="346">
        <v>29</v>
      </c>
      <c r="B105" s="324" t="s">
        <v>388</v>
      </c>
      <c r="C105" s="315" t="s">
        <v>235</v>
      </c>
      <c r="D105" s="315">
        <v>2006</v>
      </c>
      <c r="E105" s="315">
        <v>0</v>
      </c>
      <c r="F105" s="317">
        <v>241</v>
      </c>
      <c r="G105" s="317">
        <v>172</v>
      </c>
      <c r="H105" s="317">
        <v>0</v>
      </c>
      <c r="I105" s="317">
        <v>0</v>
      </c>
      <c r="J105" s="317">
        <v>0</v>
      </c>
      <c r="K105" s="317">
        <v>0</v>
      </c>
      <c r="L105" s="317">
        <v>0</v>
      </c>
      <c r="M105" s="326">
        <f>SUM(E105:L105)</f>
        <v>413</v>
      </c>
    </row>
    <row r="106" spans="1:13" ht="14.25">
      <c r="A106" s="346">
        <v>30</v>
      </c>
      <c r="B106" s="324" t="s">
        <v>389</v>
      </c>
      <c r="C106" s="315" t="s">
        <v>268</v>
      </c>
      <c r="D106" s="315">
        <v>2000</v>
      </c>
      <c r="E106" s="315">
        <v>0</v>
      </c>
      <c r="F106" s="317">
        <v>0</v>
      </c>
      <c r="G106" s="317">
        <v>0</v>
      </c>
      <c r="H106" s="317">
        <v>0</v>
      </c>
      <c r="I106" s="317">
        <v>364</v>
      </c>
      <c r="J106" s="317">
        <v>0</v>
      </c>
      <c r="K106" s="317">
        <v>0</v>
      </c>
      <c r="L106" s="317">
        <v>0</v>
      </c>
      <c r="M106" s="326">
        <v>364</v>
      </c>
    </row>
    <row r="107" spans="1:13" ht="14.25">
      <c r="A107" s="346">
        <v>31</v>
      </c>
      <c r="B107" s="324" t="s">
        <v>390</v>
      </c>
      <c r="C107" s="315" t="s">
        <v>258</v>
      </c>
      <c r="D107" s="315">
        <v>2000</v>
      </c>
      <c r="E107" s="315">
        <v>0</v>
      </c>
      <c r="F107" s="317">
        <v>0</v>
      </c>
      <c r="G107" s="317">
        <v>322</v>
      </c>
      <c r="H107" s="317">
        <v>0</v>
      </c>
      <c r="I107" s="317">
        <v>0</v>
      </c>
      <c r="J107" s="317">
        <v>0</v>
      </c>
      <c r="K107" s="317">
        <v>0</v>
      </c>
      <c r="L107" s="317">
        <v>0</v>
      </c>
      <c r="M107" s="326">
        <v>322</v>
      </c>
    </row>
    <row r="108" spans="1:13" ht="14.25">
      <c r="A108" s="373">
        <v>32</v>
      </c>
      <c r="B108" s="324" t="s">
        <v>407</v>
      </c>
      <c r="C108" s="315" t="s">
        <v>244</v>
      </c>
      <c r="D108" s="315">
        <v>2004</v>
      </c>
      <c r="E108" s="315">
        <v>0</v>
      </c>
      <c r="F108" s="317">
        <v>0</v>
      </c>
      <c r="G108" s="317">
        <v>0</v>
      </c>
      <c r="H108" s="317">
        <v>0</v>
      </c>
      <c r="I108" s="317">
        <v>0</v>
      </c>
      <c r="J108" s="317">
        <v>0</v>
      </c>
      <c r="K108" s="317">
        <v>0</v>
      </c>
      <c r="L108" s="317">
        <v>282</v>
      </c>
      <c r="M108" s="326">
        <v>282</v>
      </c>
    </row>
    <row r="109" spans="1:13" ht="14.25">
      <c r="A109" s="315"/>
      <c r="B109" s="324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30"/>
    </row>
    <row r="110" spans="1:12" ht="22.5">
      <c r="A110" s="313" t="s">
        <v>392</v>
      </c>
      <c r="B110" s="313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</row>
    <row r="112" spans="1:13" ht="14.25">
      <c r="A112" s="321" t="s">
        <v>290</v>
      </c>
      <c r="B112" s="321" t="s">
        <v>291</v>
      </c>
      <c r="C112" s="321" t="s">
        <v>14</v>
      </c>
      <c r="D112" s="321" t="s">
        <v>15</v>
      </c>
      <c r="E112" s="321" t="s">
        <v>5</v>
      </c>
      <c r="F112" s="321" t="s">
        <v>6</v>
      </c>
      <c r="G112" s="321" t="s">
        <v>7</v>
      </c>
      <c r="H112" s="321" t="s">
        <v>8</v>
      </c>
      <c r="I112" s="321" t="s">
        <v>9</v>
      </c>
      <c r="J112" s="321" t="s">
        <v>10</v>
      </c>
      <c r="K112" s="321" t="s">
        <v>292</v>
      </c>
      <c r="L112" s="321" t="s">
        <v>293</v>
      </c>
      <c r="M112" s="322"/>
    </row>
    <row r="113" spans="1:13" ht="14.25">
      <c r="A113" s="351">
        <v>1</v>
      </c>
      <c r="B113" s="380" t="s">
        <v>393</v>
      </c>
      <c r="C113" s="319" t="s">
        <v>77</v>
      </c>
      <c r="D113" s="319">
        <v>1997</v>
      </c>
      <c r="E113" s="318">
        <v>0</v>
      </c>
      <c r="F113" s="320">
        <v>568.5</v>
      </c>
      <c r="G113" s="318">
        <v>559</v>
      </c>
      <c r="H113" s="318">
        <v>0</v>
      </c>
      <c r="I113" s="320">
        <v>564.5</v>
      </c>
      <c r="J113" s="318">
        <v>0</v>
      </c>
      <c r="K113" s="320">
        <v>576.5</v>
      </c>
      <c r="L113" s="318">
        <v>0</v>
      </c>
      <c r="M113" s="357">
        <v>1709.5</v>
      </c>
    </row>
    <row r="114" spans="1:13" ht="14.25">
      <c r="A114" s="346">
        <v>2</v>
      </c>
      <c r="B114" s="314" t="s">
        <v>395</v>
      </c>
      <c r="C114" s="319" t="s">
        <v>186</v>
      </c>
      <c r="D114" s="319">
        <v>1956</v>
      </c>
      <c r="E114" s="319">
        <v>544</v>
      </c>
      <c r="F114" s="318">
        <v>0</v>
      </c>
      <c r="G114" s="318">
        <v>544</v>
      </c>
      <c r="H114" s="318">
        <v>0</v>
      </c>
      <c r="I114" s="318">
        <v>0</v>
      </c>
      <c r="J114" s="318">
        <v>0</v>
      </c>
      <c r="K114" s="318">
        <v>0</v>
      </c>
      <c r="L114" s="318">
        <v>562.6</v>
      </c>
      <c r="M114" s="318">
        <f>SUM(E114:L114)</f>
        <v>1650.6</v>
      </c>
    </row>
    <row r="115" spans="1:13" ht="14.25">
      <c r="A115" s="346">
        <v>3</v>
      </c>
      <c r="B115" s="314" t="s">
        <v>394</v>
      </c>
      <c r="C115" s="319" t="s">
        <v>184</v>
      </c>
      <c r="D115" s="319">
        <v>1948</v>
      </c>
      <c r="E115" s="319">
        <v>537.8</v>
      </c>
      <c r="F115" s="329">
        <v>0</v>
      </c>
      <c r="G115" s="329">
        <v>0</v>
      </c>
      <c r="H115" s="329">
        <v>0</v>
      </c>
      <c r="I115" s="318">
        <v>0</v>
      </c>
      <c r="J115" s="318">
        <v>553.2</v>
      </c>
      <c r="K115" s="318">
        <v>0</v>
      </c>
      <c r="L115" s="318">
        <v>550.3</v>
      </c>
      <c r="M115" s="358">
        <f>SUM(E115:L115)</f>
        <v>1641.3</v>
      </c>
    </row>
    <row r="116" spans="1:13" ht="14.25">
      <c r="A116" s="346">
        <v>4</v>
      </c>
      <c r="B116" s="337" t="s">
        <v>396</v>
      </c>
      <c r="C116" s="319" t="s">
        <v>115</v>
      </c>
      <c r="D116" s="319">
        <v>1999</v>
      </c>
      <c r="E116" s="318">
        <v>543.3</v>
      </c>
      <c r="F116" s="318">
        <v>0</v>
      </c>
      <c r="G116" s="318">
        <v>0</v>
      </c>
      <c r="H116" s="318">
        <v>0</v>
      </c>
      <c r="I116" s="318">
        <v>0</v>
      </c>
      <c r="J116" s="318">
        <v>0</v>
      </c>
      <c r="K116" s="318">
        <v>0</v>
      </c>
      <c r="L116" s="318">
        <v>0</v>
      </c>
      <c r="M116" s="326">
        <f>SUM(E116,J116,L116)</f>
        <v>543.3</v>
      </c>
    </row>
    <row r="117" spans="1:13" ht="14.25">
      <c r="A117" s="346">
        <v>5</v>
      </c>
      <c r="B117" s="324" t="s">
        <v>397</v>
      </c>
      <c r="C117" s="319" t="s">
        <v>79</v>
      </c>
      <c r="D117" s="319">
        <v>1999</v>
      </c>
      <c r="E117" s="318">
        <v>538.5</v>
      </c>
      <c r="F117" s="318">
        <v>0</v>
      </c>
      <c r="G117" s="318">
        <v>0</v>
      </c>
      <c r="H117" s="318">
        <v>0</v>
      </c>
      <c r="I117" s="318">
        <v>0</v>
      </c>
      <c r="J117" s="318">
        <v>0</v>
      </c>
      <c r="K117" s="318">
        <v>0</v>
      </c>
      <c r="L117" s="318">
        <v>0</v>
      </c>
      <c r="M117" s="358">
        <f>SUM(E117,G117,I117)</f>
        <v>538.5</v>
      </c>
    </row>
    <row r="118" spans="1:13" ht="14.25">
      <c r="A118" s="346">
        <v>6</v>
      </c>
      <c r="B118" s="324"/>
      <c r="C118" s="319"/>
      <c r="D118" s="319"/>
      <c r="E118" s="318"/>
      <c r="F118" s="318"/>
      <c r="G118" s="318"/>
      <c r="H118" s="318"/>
      <c r="I118" s="318"/>
      <c r="J118" s="318"/>
      <c r="K118" s="318"/>
      <c r="L118" s="318"/>
      <c r="M118" s="358"/>
    </row>
    <row r="119" spans="1:13" ht="14.25">
      <c r="A119" s="346">
        <v>7</v>
      </c>
      <c r="B119" s="359"/>
      <c r="C119" s="319"/>
      <c r="D119" s="319"/>
      <c r="E119" s="319"/>
      <c r="F119" s="329"/>
      <c r="G119" s="329"/>
      <c r="H119" s="329"/>
      <c r="I119" s="318"/>
      <c r="J119" s="318"/>
      <c r="K119" s="318"/>
      <c r="L119" s="318"/>
      <c r="M119" s="358"/>
    </row>
    <row r="120" spans="1:13" ht="14.25">
      <c r="A120" s="348">
        <v>8</v>
      </c>
      <c r="B120" s="360"/>
      <c r="C120" s="334"/>
      <c r="D120" s="334"/>
      <c r="E120" s="334"/>
      <c r="F120" s="334"/>
      <c r="G120" s="334"/>
      <c r="H120" s="334"/>
      <c r="I120" s="334"/>
      <c r="J120" s="334"/>
      <c r="K120" s="334"/>
      <c r="L120" s="361"/>
      <c r="M120" s="322"/>
    </row>
    <row r="121" spans="1:12" ht="14.25">
      <c r="A121" s="315"/>
      <c r="L121" s="355"/>
    </row>
    <row r="122" spans="1:12" ht="15">
      <c r="A122" s="313" t="s">
        <v>398</v>
      </c>
      <c r="B122" s="313"/>
      <c r="L122" s="355"/>
    </row>
    <row r="123" spans="1:12" ht="14.25">
      <c r="A123" s="315"/>
      <c r="L123" s="355"/>
    </row>
    <row r="124" spans="1:13" ht="14.25">
      <c r="A124" s="362" t="s">
        <v>290</v>
      </c>
      <c r="B124" s="321" t="s">
        <v>291</v>
      </c>
      <c r="C124" s="321" t="s">
        <v>14</v>
      </c>
      <c r="D124" s="321" t="s">
        <v>15</v>
      </c>
      <c r="E124" s="321" t="s">
        <v>5</v>
      </c>
      <c r="F124" s="321" t="s">
        <v>6</v>
      </c>
      <c r="G124" s="321" t="s">
        <v>7</v>
      </c>
      <c r="H124" s="321" t="s">
        <v>8</v>
      </c>
      <c r="I124" s="321" t="s">
        <v>9</v>
      </c>
      <c r="J124" s="321" t="s">
        <v>10</v>
      </c>
      <c r="K124" s="321" t="s">
        <v>292</v>
      </c>
      <c r="L124" s="321" t="s">
        <v>293</v>
      </c>
      <c r="M124" s="322"/>
    </row>
    <row r="125" spans="1:13" ht="14.25">
      <c r="A125" s="323">
        <v>1</v>
      </c>
      <c r="B125" s="381" t="s">
        <v>399</v>
      </c>
      <c r="C125" s="319" t="s">
        <v>117</v>
      </c>
      <c r="D125" s="319">
        <v>1989</v>
      </c>
      <c r="E125" s="363">
        <v>392.5</v>
      </c>
      <c r="F125" s="320">
        <v>402.7</v>
      </c>
      <c r="G125" s="320">
        <v>398.2</v>
      </c>
      <c r="H125" s="320">
        <v>400.1</v>
      </c>
      <c r="I125" s="318">
        <v>395.3</v>
      </c>
      <c r="J125" s="318">
        <v>392.3</v>
      </c>
      <c r="K125" s="318">
        <v>0</v>
      </c>
      <c r="L125" s="318">
        <v>391.9</v>
      </c>
      <c r="M125" s="357">
        <v>1201</v>
      </c>
    </row>
    <row r="126" spans="1:13" ht="14.25">
      <c r="A126" s="346">
        <v>2</v>
      </c>
      <c r="B126" s="364" t="s">
        <v>400</v>
      </c>
      <c r="C126" s="318" t="s">
        <v>82</v>
      </c>
      <c r="D126" s="318">
        <v>1975</v>
      </c>
      <c r="E126" s="318">
        <v>359</v>
      </c>
      <c r="F126" s="318">
        <v>379.4</v>
      </c>
      <c r="G126" s="318">
        <v>0</v>
      </c>
      <c r="H126" s="320">
        <v>384.5</v>
      </c>
      <c r="I126" s="320">
        <v>380</v>
      </c>
      <c r="J126" s="318">
        <v>376.2</v>
      </c>
      <c r="K126" s="318">
        <v>0</v>
      </c>
      <c r="L126" s="370">
        <v>381.9</v>
      </c>
      <c r="M126" s="357">
        <f>SUM(H126,I126,L126)</f>
        <v>1146.4</v>
      </c>
    </row>
    <row r="127" spans="1:13" ht="14.25">
      <c r="A127" s="346">
        <v>3</v>
      </c>
      <c r="B127" s="364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57"/>
    </row>
    <row r="128" spans="1:13" ht="14.25">
      <c r="A128" s="346">
        <v>4</v>
      </c>
      <c r="C128" s="319"/>
      <c r="D128" s="319"/>
      <c r="E128" s="363"/>
      <c r="F128" s="318"/>
      <c r="G128" s="319"/>
      <c r="H128" s="320"/>
      <c r="I128" s="318"/>
      <c r="J128" s="318"/>
      <c r="K128" s="318"/>
      <c r="L128" s="329"/>
      <c r="M128" s="358"/>
    </row>
    <row r="129" spans="1:12" ht="14.25">
      <c r="A129" s="346">
        <v>5</v>
      </c>
      <c r="B129" s="314"/>
      <c r="C129" s="319"/>
      <c r="D129" s="319"/>
      <c r="E129" s="319"/>
      <c r="F129" s="319"/>
      <c r="G129" s="319"/>
      <c r="H129" s="329"/>
      <c r="I129" s="319"/>
      <c r="J129" s="319"/>
      <c r="K129" s="319"/>
      <c r="L129" s="355"/>
    </row>
    <row r="130" spans="1:12" ht="14.25">
      <c r="A130" s="346">
        <v>6</v>
      </c>
      <c r="C130" s="319"/>
      <c r="D130" s="319"/>
      <c r="E130" s="319"/>
      <c r="F130" s="319"/>
      <c r="G130" s="319"/>
      <c r="H130" s="329"/>
      <c r="I130" s="319"/>
      <c r="J130" s="319"/>
      <c r="K130" s="319"/>
      <c r="L130" s="355"/>
    </row>
    <row r="131" spans="1:12" ht="14.25">
      <c r="A131" s="346">
        <v>7</v>
      </c>
      <c r="C131" s="319"/>
      <c r="D131" s="319"/>
      <c r="E131" s="319"/>
      <c r="F131" s="319"/>
      <c r="G131" s="319"/>
      <c r="H131" s="329"/>
      <c r="I131" s="319"/>
      <c r="J131" s="319"/>
      <c r="K131" s="319"/>
      <c r="L131" s="355"/>
    </row>
    <row r="132" spans="1:13" ht="14.25">
      <c r="A132" s="348">
        <v>8</v>
      </c>
      <c r="B132" s="360"/>
      <c r="C132" s="334"/>
      <c r="D132" s="334"/>
      <c r="E132" s="334"/>
      <c r="F132" s="334"/>
      <c r="G132" s="334"/>
      <c r="H132" s="334"/>
      <c r="I132" s="334"/>
      <c r="J132" s="334"/>
      <c r="K132" s="334"/>
      <c r="L132" s="361"/>
      <c r="M132" s="322"/>
    </row>
    <row r="133" spans="1:12" ht="14.25">
      <c r="A133" s="315"/>
      <c r="C133" s="319"/>
      <c r="D133" s="319"/>
      <c r="E133" s="319"/>
      <c r="F133" s="319"/>
      <c r="G133" s="319"/>
      <c r="H133" s="365"/>
      <c r="I133" s="319"/>
      <c r="J133" s="319"/>
      <c r="K133" s="319"/>
      <c r="L133" s="355"/>
    </row>
    <row r="134" spans="1:12" ht="15">
      <c r="A134" s="313" t="s">
        <v>401</v>
      </c>
      <c r="B134" s="313"/>
      <c r="L134" s="355"/>
    </row>
    <row r="135" spans="1:12" ht="14.25">
      <c r="A135" s="315"/>
      <c r="L135" s="355"/>
    </row>
    <row r="136" spans="1:13" ht="14.25">
      <c r="A136" s="362" t="s">
        <v>290</v>
      </c>
      <c r="B136" s="321" t="s">
        <v>291</v>
      </c>
      <c r="C136" s="321" t="s">
        <v>14</v>
      </c>
      <c r="D136" s="321" t="s">
        <v>15</v>
      </c>
      <c r="E136" s="321" t="s">
        <v>5</v>
      </c>
      <c r="F136" s="321" t="s">
        <v>6</v>
      </c>
      <c r="G136" s="321" t="s">
        <v>7</v>
      </c>
      <c r="H136" s="321" t="s">
        <v>8</v>
      </c>
      <c r="I136" s="321" t="s">
        <v>9</v>
      </c>
      <c r="J136" s="321" t="s">
        <v>10</v>
      </c>
      <c r="K136" s="321" t="s">
        <v>292</v>
      </c>
      <c r="L136" s="321" t="s">
        <v>293</v>
      </c>
      <c r="M136" s="322"/>
    </row>
    <row r="137" spans="1:13" ht="14.25">
      <c r="A137" s="366">
        <v>1</v>
      </c>
      <c r="B137" s="374" t="s">
        <v>402</v>
      </c>
      <c r="C137" s="339" t="s">
        <v>167</v>
      </c>
      <c r="D137" s="318">
        <v>2001</v>
      </c>
      <c r="E137" s="318">
        <v>375.4</v>
      </c>
      <c r="F137" s="318">
        <v>393.4</v>
      </c>
      <c r="G137" s="318">
        <v>383.9</v>
      </c>
      <c r="H137" s="318">
        <v>387.7</v>
      </c>
      <c r="I137" s="320">
        <v>395.3</v>
      </c>
      <c r="J137" s="320">
        <v>404.6</v>
      </c>
      <c r="K137" s="318">
        <v>0</v>
      </c>
      <c r="L137" s="370">
        <v>398.2</v>
      </c>
      <c r="M137" s="357">
        <f>SUM(I137:L137)</f>
        <v>1198.1000000000001</v>
      </c>
    </row>
    <row r="138" spans="1:13" ht="14.25">
      <c r="A138" s="327">
        <v>2</v>
      </c>
      <c r="B138" s="359" t="s">
        <v>403</v>
      </c>
      <c r="C138" s="92" t="s">
        <v>188</v>
      </c>
      <c r="D138" s="319">
        <v>2003</v>
      </c>
      <c r="E138" s="319">
        <v>374.7</v>
      </c>
      <c r="F138" s="320">
        <v>384</v>
      </c>
      <c r="G138" s="320">
        <v>380.7</v>
      </c>
      <c r="H138" s="318">
        <v>379.4</v>
      </c>
      <c r="I138" s="320">
        <v>382.9</v>
      </c>
      <c r="J138" s="319">
        <v>370.8</v>
      </c>
      <c r="K138" s="319">
        <v>0</v>
      </c>
      <c r="L138" s="329">
        <v>375.9</v>
      </c>
      <c r="M138" s="358">
        <f>SUM(F138,G138,I138)</f>
        <v>1147.6</v>
      </c>
    </row>
    <row r="139" spans="1:13" ht="14.25">
      <c r="A139" s="327">
        <v>3</v>
      </c>
      <c r="B139" s="324" t="s">
        <v>404</v>
      </c>
      <c r="C139" s="339" t="s">
        <v>254</v>
      </c>
      <c r="D139" s="318">
        <v>2000</v>
      </c>
      <c r="E139" s="318">
        <v>0</v>
      </c>
      <c r="F139" s="318">
        <v>0</v>
      </c>
      <c r="G139" s="318">
        <v>373.5</v>
      </c>
      <c r="H139" s="318">
        <v>363.4</v>
      </c>
      <c r="I139" s="318">
        <v>0</v>
      </c>
      <c r="J139" s="318">
        <v>352.2</v>
      </c>
      <c r="K139" s="318">
        <v>0</v>
      </c>
      <c r="L139" s="318">
        <v>0</v>
      </c>
      <c r="M139" s="326">
        <f>SUM(G139:L139)</f>
        <v>1089.1</v>
      </c>
    </row>
    <row r="140" spans="1:13" ht="14.25">
      <c r="A140" s="346">
        <v>4</v>
      </c>
      <c r="B140" s="367"/>
      <c r="C140" s="319"/>
      <c r="D140" s="319"/>
      <c r="E140" s="320"/>
      <c r="F140" s="318"/>
      <c r="G140" s="320"/>
      <c r="H140" s="318"/>
      <c r="I140" s="320"/>
      <c r="J140" s="318"/>
      <c r="K140" s="318"/>
      <c r="L140" s="319"/>
      <c r="M140" s="358"/>
    </row>
    <row r="141" spans="1:12" ht="14.25">
      <c r="A141" s="346">
        <v>5</v>
      </c>
      <c r="B141" s="359"/>
      <c r="C141" s="92"/>
      <c r="D141" s="319"/>
      <c r="E141" s="319"/>
      <c r="F141" s="319"/>
      <c r="G141" s="319"/>
      <c r="H141" s="319"/>
      <c r="I141" s="319"/>
      <c r="J141" s="319"/>
      <c r="K141" s="319"/>
      <c r="L141" s="329"/>
    </row>
    <row r="142" spans="1:13" ht="14.25">
      <c r="A142" s="346">
        <v>6</v>
      </c>
      <c r="B142" s="359"/>
      <c r="C142" s="319"/>
      <c r="D142" s="319"/>
      <c r="E142" s="318"/>
      <c r="F142" s="318"/>
      <c r="G142" s="318"/>
      <c r="H142" s="318"/>
      <c r="I142" s="318"/>
      <c r="J142" s="318"/>
      <c r="K142" s="318"/>
      <c r="L142" s="318"/>
      <c r="M142" s="326"/>
    </row>
    <row r="143" spans="1:13" ht="14.25">
      <c r="A143" s="346">
        <v>7</v>
      </c>
      <c r="B143" s="314"/>
      <c r="C143" s="319"/>
      <c r="D143" s="319"/>
      <c r="E143" s="318"/>
      <c r="F143" s="318"/>
      <c r="G143" s="318"/>
      <c r="H143" s="318"/>
      <c r="I143" s="320"/>
      <c r="J143" s="318"/>
      <c r="K143" s="318"/>
      <c r="L143" s="319"/>
      <c r="M143" s="358"/>
    </row>
    <row r="144" spans="1:13" ht="14.25">
      <c r="A144" s="348">
        <v>8</v>
      </c>
      <c r="B144" s="368"/>
      <c r="C144" s="334"/>
      <c r="D144" s="334"/>
      <c r="E144" s="333"/>
      <c r="F144" s="333"/>
      <c r="G144" s="333"/>
      <c r="H144" s="333"/>
      <c r="I144" s="333"/>
      <c r="J144" s="333"/>
      <c r="K144" s="333"/>
      <c r="L144" s="334"/>
      <c r="M144" s="36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Pocitac</cp:lastModifiedBy>
  <cp:lastPrinted>2018-02-16T15:39:00Z</cp:lastPrinted>
  <dcterms:modified xsi:type="dcterms:W3CDTF">2018-02-17T13:51:02Z</dcterms:modified>
  <cp:category/>
  <cp:version/>
  <cp:contentType/>
  <cp:contentStatus/>
</cp:coreProperties>
</file>